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-3 投标总价封面" sheetId="1" r:id="rId1"/>
    <sheet name="表-03 单项工程投标报价汇总表【11080159工程】" sheetId="2" r:id="rId2"/>
    <sheet name="表-04 单位工程投标报价汇总表【总平】" sheetId="3" r:id="rId3"/>
    <sheet name="表-08-1 分部分项工程量清单计价表【总平】" sheetId="4" r:id="rId4"/>
    <sheet name="表-08-2 单价措施项目清单计价表【总平】" sheetId="5" r:id="rId5"/>
    <sheet name="表-11 总价措施项目清单与计价表【总平】" sheetId="6" r:id="rId6"/>
    <sheet name="表-12 其他项目清单与计价汇总表【总平】" sheetId="7" r:id="rId7"/>
    <sheet name="表-13 规费、税金项目计价表【总平】" sheetId="8" r:id="rId8"/>
    <sheet name="表-04 单位工程投标报价汇总表【教学办公楼】" sheetId="9" r:id="rId9"/>
    <sheet name="表-08-1 分部分项工程量清单计价表【教学办公楼】" sheetId="10" r:id="rId10"/>
    <sheet name="表-08-2 单价措施项目清单计价表【教学办公楼】" sheetId="11" r:id="rId11"/>
    <sheet name="表-11 总价措施项目清单与计价表【教学办公楼】" sheetId="12" r:id="rId12"/>
    <sheet name="表-12 其他项目清单与计价汇总表【教学办公楼】" sheetId="13" r:id="rId13"/>
    <sheet name="表-13 规费、税金项目计价表【教学办公楼】" sheetId="14" r:id="rId14"/>
    <sheet name="表-04 单位工程投标报价汇总表【学员二食堂】" sheetId="15" r:id="rId15"/>
    <sheet name="表-08-1 分部分项工程量清单计价表【学员二食堂】" sheetId="16" r:id="rId16"/>
    <sheet name="表-08-2 单价措施项目清单计价表【学员二食堂】" sheetId="17" r:id="rId17"/>
    <sheet name="表-11 总价措施项目清单与计价表【学员二食堂】" sheetId="18" r:id="rId18"/>
    <sheet name="表-12 其他项目清单与计价汇总表【学员二食堂】" sheetId="19" r:id="rId19"/>
    <sheet name="表-13 规费、税金项目计价表【学员二食堂】" sheetId="20" r:id="rId20"/>
    <sheet name="表-04 单位工程投标报价汇总表【学员宿舍（1号）】" sheetId="21" r:id="rId21"/>
    <sheet name="表-08-1 分部分项工程量清单计价表【学员宿舍（1号）】" sheetId="22" r:id="rId22"/>
    <sheet name="表-08-2 单价措施项目清单计价表【学员宿舍（1号）】" sheetId="23" r:id="rId23"/>
    <sheet name="表-11 总价措施项目清单与计价表【学员宿舍（1号）】" sheetId="24" r:id="rId24"/>
    <sheet name="表-12 其他项目清单与计价汇总表【学员宿舍（1号）】" sheetId="25" r:id="rId25"/>
    <sheet name="表-13 规费、税金项目计价表【学员宿舍（1号）】" sheetId="26" r:id="rId26"/>
    <sheet name="表-04 单位工程投标报价汇总表【学员宿舍（2号）】" sheetId="27" r:id="rId27"/>
    <sheet name="表-08-1 分部分项工程量清单计价表【学员宿舍（2号）】" sheetId="28" r:id="rId28"/>
    <sheet name="表-08-2 单价措施项目清单计价表【学员宿舍（2号）】" sheetId="29" r:id="rId29"/>
    <sheet name="表-11 总价措施项目清单与计价表【学员宿舍（2号）】" sheetId="30" r:id="rId30"/>
    <sheet name="表-12 其他项目清单与计价汇总表【学员宿舍（2号）】" sheetId="31" r:id="rId31"/>
    <sheet name="表-13 规费、税金项目计价表【学员宿舍（2号）】" sheetId="32" r:id="rId32"/>
    <sheet name="表-04 单位工程投标报价汇总表【学员宿舍（3号）】" sheetId="33" r:id="rId33"/>
    <sheet name="表-08-1 分部分项工程量清单计价表【学员宿舍（3号）】" sheetId="34" r:id="rId34"/>
    <sheet name="表-08-2 单价措施项目清单计价表【学员宿舍（3号）】" sheetId="35" r:id="rId35"/>
    <sheet name="表-11 总价措施项目清单与计价表【学员宿舍（3号）】" sheetId="36" r:id="rId36"/>
    <sheet name="表-12 其他项目清单与计价汇总表【学员宿舍（3号）】" sheetId="37" r:id="rId37"/>
    <sheet name="表-13 规费、税金项目计价表【学员宿舍（3号）】" sheetId="38" r:id="rId38"/>
    <sheet name="表-04 单位工程投标报价汇总表【学员宿舍（4号）】" sheetId="39" r:id="rId39"/>
    <sheet name="表-08-1 分部分项工程量清单计价表【学员宿舍（4号）】" sheetId="40" r:id="rId40"/>
    <sheet name="表-08-2 单价措施项目清单计价表【学员宿舍（4号）】" sheetId="41" r:id="rId41"/>
    <sheet name="表-11 总价措施项目清单与计价表【学员宿舍（4号）】" sheetId="42" r:id="rId42"/>
    <sheet name="表-12 其他项目清单与计价汇总表【学员宿舍（4号）】" sheetId="43" r:id="rId43"/>
    <sheet name="表-13 规费、税金项目计价表【学员宿舍（4号）】" sheetId="44" r:id="rId44"/>
    <sheet name="表-04 单位工程投标报价汇总表【学员一食堂】" sheetId="45" r:id="rId45"/>
    <sheet name="表-08-1 分部分项工程量清单计价表【学员一食堂】" sheetId="46" r:id="rId46"/>
    <sheet name="表-08-2 单价措施项目清单计价表【学员一食堂】" sheetId="47" r:id="rId47"/>
    <sheet name="表-11 总价措施项目清单与计价表【学员一食堂】" sheetId="48" r:id="rId48"/>
    <sheet name="表-12 其他项目清单与计价汇总表【学员一食堂】" sheetId="49" r:id="rId49"/>
    <sheet name="表-13 规费、税金项目计价表【学员一食堂】" sheetId="50" r:id="rId50"/>
    <sheet name="表-04 单位工程投标报价汇总表【教职工宿舍楼】" sheetId="51" r:id="rId51"/>
    <sheet name="表-08-1 分部分项工程量清单计价表【教职工宿舍楼】" sheetId="52" r:id="rId52"/>
    <sheet name="表-08-2 单价措施项目清单计价表【教职工宿舍楼】" sheetId="53" r:id="rId53"/>
    <sheet name="表-11 总价措施项目清单与计价表【教职工宿舍楼】" sheetId="54" r:id="rId54"/>
    <sheet name="表-12 其他项目清单与计价汇总表【教职工宿舍楼】" sheetId="55" r:id="rId55"/>
    <sheet name="表-13 规费、税金项目计价表【教职工宿舍楼】" sheetId="56" r:id="rId56"/>
    <sheet name="表-04 单位工程投标报价汇总表【连队宿舍】" sheetId="57" r:id="rId57"/>
    <sheet name="表-08-1 分部分项工程量清单计价表【连队宿舍】" sheetId="58" r:id="rId58"/>
    <sheet name="表-08-2 单价措施项目清单计价表【连队宿舍】" sheetId="59" r:id="rId59"/>
    <sheet name="表-11 总价措施项目清单与计价表【连队宿舍】" sheetId="60" r:id="rId60"/>
    <sheet name="表-12 其他项目清单与计价汇总表【连队宿舍】" sheetId="61" r:id="rId61"/>
    <sheet name="表-13 规费、税金项目计价表【连队宿舍】" sheetId="62" r:id="rId6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<sst xmlns="http://schemas.openxmlformats.org/spreadsheetml/2006/main" count="2248" uniqueCount="312">
  <si>
    <r>
      <t xml:space="preserve">11080159工程 </t>
    </r>
    <r>
      <rPr>
        <sz val="22"/>
        <color rgb="FF000000"/>
        <rFont val="宋体"/>
        <charset val="134"/>
      </rPr>
      <t>防水、外墙漆专业分包</t>
    </r>
  </si>
  <si>
    <t>竞争性比选最高限价</t>
  </si>
  <si>
    <t>招标限价（税前造价）</t>
  </si>
  <si>
    <t>(小写):</t>
  </si>
  <si>
    <t/>
  </si>
  <si>
    <t>(大写):</t>
  </si>
  <si>
    <t xml:space="preserve">其中:安全文明施工费  </t>
  </si>
  <si>
    <t xml:space="preserve">          (大写):</t>
  </si>
  <si>
    <t>编制人员：</t>
  </si>
  <si>
    <t>审核人员：</t>
  </si>
  <si>
    <t>组长：</t>
  </si>
  <si>
    <t>时间：       年        月       日</t>
  </si>
  <si>
    <t>单项工程投标报价汇总表</t>
  </si>
  <si>
    <t>工程名称：11080159工程\11080159工程</t>
  </si>
  <si>
    <t>第  1  页 共  1  页</t>
  </si>
  <si>
    <t>序号</t>
  </si>
  <si>
    <t>单位工程名称</t>
  </si>
  <si>
    <t>金额（元）</t>
  </si>
  <si>
    <t>其中：（元）</t>
  </si>
  <si>
    <t>暂估价</t>
  </si>
  <si>
    <t>安全文明施工费</t>
  </si>
  <si>
    <t>规费</t>
  </si>
  <si>
    <t>1</t>
  </si>
  <si>
    <t>总平</t>
  </si>
  <si>
    <t>2</t>
  </si>
  <si>
    <t>教学办公楼</t>
  </si>
  <si>
    <t>3</t>
  </si>
  <si>
    <t>学员二食堂</t>
  </si>
  <si>
    <t>4</t>
  </si>
  <si>
    <t>学员宿舍（1号）</t>
  </si>
  <si>
    <t>5</t>
  </si>
  <si>
    <t>学员宿舍（2号）</t>
  </si>
  <si>
    <t>6</t>
  </si>
  <si>
    <t>学员宿舍（3号）</t>
  </si>
  <si>
    <t>7</t>
  </si>
  <si>
    <t>学员宿舍（4号）</t>
  </si>
  <si>
    <t>8</t>
  </si>
  <si>
    <t>学员一食堂</t>
  </si>
  <si>
    <t>9</t>
  </si>
  <si>
    <t>教职工宿舍楼</t>
  </si>
  <si>
    <t>10</t>
  </si>
  <si>
    <t>连队宿舍</t>
  </si>
  <si>
    <t>合  计</t>
  </si>
  <si>
    <t>注：本表适用于单项工程招标控制价或投标报价的汇总。暂估价包括分部分项及单价措施项目中的暂估价和专业工程暂估</t>
  </si>
  <si>
    <t>表—03</t>
  </si>
  <si>
    <t>单位工程投标报价汇总表</t>
  </si>
  <si>
    <t>（适用于一般计税方法）</t>
  </si>
  <si>
    <t>工程名称：11080159工程\11080159工程【总平】</t>
  </si>
  <si>
    <t>第  1  页  共  1  页</t>
  </si>
  <si>
    <t>汇总内容</t>
  </si>
  <si>
    <t>金额(元)</t>
  </si>
  <si>
    <t>其中：暂估价(元)</t>
  </si>
  <si>
    <t>分部分项及单价措施项目</t>
  </si>
  <si>
    <t>1.1</t>
  </si>
  <si>
    <t>围墙</t>
  </si>
  <si>
    <t>1.2</t>
  </si>
  <si>
    <t>单价措施项目</t>
  </si>
  <si>
    <t>总价措施项目</t>
  </si>
  <si>
    <t>－</t>
  </si>
  <si>
    <t>2.1</t>
  </si>
  <si>
    <t>其中：安全文明施工费</t>
  </si>
  <si>
    <t>其他项目</t>
  </si>
  <si>
    <t>3.1</t>
  </si>
  <si>
    <t>其中：暂列金额</t>
  </si>
  <si>
    <t>3.2</t>
  </si>
  <si>
    <t>其中：专业工程暂估价</t>
  </si>
  <si>
    <t>3.3</t>
  </si>
  <si>
    <t>其中：计日工</t>
  </si>
  <si>
    <t>3.4</t>
  </si>
  <si>
    <t>其中：总承包服务费</t>
  </si>
  <si>
    <t>创优质工程奖补偿奖励费</t>
  </si>
  <si>
    <t>税前不含税工程造价</t>
  </si>
  <si>
    <t>6.1</t>
  </si>
  <si>
    <t>其中：除税甲供材料（设备）费</t>
  </si>
  <si>
    <t>销项增值税额</t>
  </si>
  <si>
    <t>附加税</t>
  </si>
  <si>
    <t>投标报价总价合计=税前不含税工程造价+销项增值税额+附加税</t>
  </si>
  <si>
    <t>1,064,046.09</t>
  </si>
  <si>
    <t>注：1.本表适用于单位工程招标控制价或投标报价的汇总，如无单位工程划分，单项工程也使用本表汇总。
    2.税前不含税工程造价6=1+2+3+4+5。（其中各项费用均不含税）
    3.销项增值税额=[税前不含税工程造价-按规定不计税的工程设备金额-除税甲供材料（设备）费]×税率。</t>
  </si>
  <si>
    <t>表-04-1</t>
  </si>
  <si>
    <t>分部分项工程清单与计价表</t>
  </si>
  <si>
    <t>标段：/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</si>
  <si>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</si>
  <si>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</si>
  <si>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</si>
  <si>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</si>
  <si>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</si>
  <si>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</si>
  <si>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</si>
  <si>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</t>
  </si>
  <si>
    <t>定额人工费</t>
  </si>
  <si>
    <t>定额机械费</t>
  </si>
  <si>
    <t>011406001008</t>
  </si>
  <si>
    <t>外墙真石漆</t>
  </si>
  <si>
    <t>1.基层类型：综合考虑
2.对原基层用1:3水泥砂浆(加5%防水剂)局部找平
3.腻子种类：成品柔性耐水腻子膏
4.刮腻子要求：清理基层，满刮腻子2mm厚，刮平打磨
5.防护材料：封闭底漆2mm厚，罩面清漆2mm厚
6.涂料品种、刷漆遍数：外墙真石漆，3mm厚，喷涂均匀，颜色综合考虑
7.其他：投标人应充分考虑满足招标文件、技术标准及要求，满足设计及国家有关现行施工及验收规范要求
8.部位：原围墙、新建围墙</t>
  </si>
  <si>
    <t>m2</t>
  </si>
  <si>
    <t>9272.81</t>
  </si>
  <si>
    <t>分部小计</t>
  </si>
  <si>
    <t>合   计</t>
  </si>
  <si>
    <t>表—08</t>
  </si>
  <si>
    <t>单价措施项目清单与计价表</t>
  </si>
  <si>
    <t>脚手架</t>
  </si>
  <si>
    <t>041101001009</t>
  </si>
  <si>
    <t>墙面脚手架</t>
  </si>
  <si>
    <t>1.建筑结构形式：详见设计
2.檐口高度：详见设计
3.其他：投标人应充分考虑满足招标文件、技术标准及要求，满足设计及国家有关现行施工及验收规范要求</t>
  </si>
  <si>
    <t>4203.34</t>
  </si>
  <si>
    <t>小计</t>
  </si>
  <si>
    <t>2.2</t>
  </si>
  <si>
    <t>现浇混凝土模板及支架</t>
  </si>
  <si>
    <t>2.3</t>
  </si>
  <si>
    <t>大型机械进出场及安拆</t>
  </si>
  <si>
    <t>合    计</t>
  </si>
  <si>
    <t>总价措施项目清单与计价表</t>
  </si>
  <si>
    <t>计算基础</t>
  </si>
  <si>
    <t>费率
(%)</t>
  </si>
  <si>
    <t>金额
(元)</t>
  </si>
  <si>
    <t>调整
费率
(%)</t>
  </si>
  <si>
    <t>调整后
金额
(元)</t>
  </si>
  <si>
    <t>备注</t>
  </si>
  <si>
    <t>定额(人工
费+机械费)</t>
  </si>
  <si>
    <t>041109002002</t>
  </si>
  <si>
    <t>夜间施工</t>
  </si>
  <si>
    <t>分部分项的总价措施取费基数+单价措施的总价措施取费基数</t>
  </si>
  <si>
    <t>0.48</t>
  </si>
  <si>
    <t>041109003003</t>
  </si>
  <si>
    <t>二次搬运</t>
  </si>
  <si>
    <t>0.23</t>
  </si>
  <si>
    <t>041109004004</t>
  </si>
  <si>
    <t>冬雨季施工</t>
  </si>
  <si>
    <t>0.36</t>
  </si>
  <si>
    <t>041109005005</t>
  </si>
  <si>
    <t>行车、行人干扰</t>
  </si>
  <si>
    <t>（定额人工+定额机械）*费率</t>
  </si>
  <si>
    <t>041109006006</t>
  </si>
  <si>
    <t>地上、地下设施、建筑物的临时保护设施</t>
  </si>
  <si>
    <t>041109007007</t>
  </si>
  <si>
    <t>已完工程及设备保护</t>
  </si>
  <si>
    <t>041109008008</t>
  </si>
  <si>
    <t>工程定位复测费</t>
  </si>
  <si>
    <t>0.09</t>
  </si>
  <si>
    <t xml:space="preserve">注：按施工方案计算的措施费，若无“计算基础”和“费率”的数值，也可只填“金额”数值，但应在备注栏说明施工方案出处或计算方法。用于投标报价时，“调整费率”及“调整后的金额”无需填写。 </t>
  </si>
  <si>
    <t>表-11</t>
  </si>
  <si>
    <t>其他项目清单与计价汇总表</t>
  </si>
  <si>
    <t>结算金额
(元)</t>
  </si>
  <si>
    <t>暂列金额</t>
  </si>
  <si>
    <t>明细详见表-12-1</t>
  </si>
  <si>
    <t>材料（工程设备）暂估价/结算价</t>
  </si>
  <si>
    <t>-</t>
  </si>
  <si>
    <t>明细详见表-12-2</t>
  </si>
  <si>
    <t>专业工程暂估价/结算价</t>
  </si>
  <si>
    <t>明细详见表-12-3</t>
  </si>
  <si>
    <t>计日工</t>
  </si>
  <si>
    <t>明细详见表-12-4</t>
  </si>
  <si>
    <t>总承包服务费</t>
  </si>
  <si>
    <t>明细详见表-12-5</t>
  </si>
  <si>
    <t>合             计</t>
  </si>
  <si>
    <t>—</t>
  </si>
  <si>
    <t>注：材料（工程设备）暂估单价进入清单项目综合单价，此处不汇总。</t>
  </si>
  <si>
    <t>表-12</t>
  </si>
  <si>
    <t>H 规费、税金项目计价表
（适用于一般计税方法）</t>
  </si>
  <si>
    <t>名称</t>
  </si>
  <si>
    <t>计算基数</t>
  </si>
  <si>
    <t>计算费率(%)</t>
  </si>
  <si>
    <t>分部分项清单定额人工费+单价措施项目清单定额人工费</t>
  </si>
  <si>
    <t>分部分项及单价措施项目费+总价措施项目费+其他项目费+规费+创优质工程奖补偿奖励费-按规定不计税的工程设备金额-其中：除税甲供材料（设备）费</t>
  </si>
  <si>
    <t>0.313</t>
  </si>
  <si>
    <t>表-13-1</t>
  </si>
  <si>
    <t>工程名称：11080159工程\11080159工程【教学办公楼】</t>
  </si>
  <si>
    <t>油漆、涂料工程</t>
  </si>
  <si>
    <t>1,076,722.29</t>
  </si>
  <si>
    <t>011406001081</t>
  </si>
  <si>
    <t>1.基层类型：综合考虑
2.腻子种类：成品柔性耐水腻子膏
3.对原基层用1:3水泥砂浆(加5%防水剂)局部找平
4.刮腻子要求：清理基层，满刮腻子两遍，刮平打磨
5.防护材料：封闭底漆，一遍；罩面清漆，一遍
6.涂料品种、刷漆遍数：外墙真石漆，两遍，喷涂均匀，颜色综合考虑
7.其他：投标人应充分考虑满足招标文件、技术标准及要求，满足设计及国家有关现行施工及验收规范要求</t>
  </si>
  <si>
    <t>7521.47</t>
  </si>
  <si>
    <t>011701001030</t>
  </si>
  <si>
    <t>外脚手架</t>
  </si>
  <si>
    <t>1.建筑结构形式：详见设计
2.檐口高度：详见设计
3.计算规则：按平米计算
4.投标报价包含完成室外装饰等为完成本工程所需的外脚手架费用
5.其他：投标人应充分考虑满足招标文件、技术标准及要求，满足设计及国家有关现行施工及验收规范要求</t>
  </si>
  <si>
    <t>8650</t>
  </si>
  <si>
    <t>垂直运输</t>
  </si>
  <si>
    <t>011707002022</t>
  </si>
  <si>
    <t>011707003023</t>
  </si>
  <si>
    <t>非夜间施工照明</t>
  </si>
  <si>
    <t>011707004024</t>
  </si>
  <si>
    <t>011707005025</t>
  </si>
  <si>
    <t>011707006026</t>
  </si>
  <si>
    <t>011707007027</t>
  </si>
  <si>
    <t>011707008028</t>
  </si>
  <si>
    <t>工程名称：11080159工程\11080159工程【学员二食堂】</t>
  </si>
  <si>
    <t>屋面及防水工程</t>
  </si>
  <si>
    <t>1.3</t>
  </si>
  <si>
    <t>1,252,739.72</t>
  </si>
  <si>
    <t>010902001110</t>
  </si>
  <si>
    <t>SBS改性沥青防水卷材 3mm厚 平面</t>
  </si>
  <si>
    <t>1.防水卷材品种、规格、厚度：SBS改性沥青防水卷材 3mm厚
2.防水层数：1层
3.防水卷材搭接用量、附加层、加强层、收边压条、底胶剂、基层清理、洞口处理、嵌缝等费用含在综合单价中
4.弧形、异形、矩形面等综合考虑
5.其他：投标人应充分考虑满足招标文件、技术标准及要求，满足设计及国家有关现行施工及验收规范要求
6.部位：上人屋面、非上人屋面</t>
  </si>
  <si>
    <t>2987.87</t>
  </si>
  <si>
    <t>010903001111</t>
  </si>
  <si>
    <t>SBS改性沥青防水卷材 3mm厚 立面</t>
  </si>
  <si>
    <t>1.防水卷材品种、规格、厚度：SBS改性沥青防水卷材 3mm厚
2.防水层数：1层
3.防水高度：详见设计
4.防水卷材搭接用量、附加层、加强层、收边压条、底胶剂、基层清理、洞口处理、嵌缝等费用含在综合单价中
5.弧形、异形、矩形面等综合考虑
6.其他：投标人应充分考虑满足招标文件、技术标准及要求，满足设计及国家有关现行施工及验收规范要求
7.部位：上人屋面、非上人屋面</t>
  </si>
  <si>
    <t>432.39</t>
  </si>
  <si>
    <t>010904002112</t>
  </si>
  <si>
    <t>JS复合防水涂料 (Ⅱ型) 1.2mm厚 平面</t>
  </si>
  <si>
    <t>1.防水涂料品种、规格、厚度：JS复合防水涂料 (Ⅱ型) 1.2mm厚
2.防水遍数：详见设计
3.玻纤布等增强材料、涂膜对接口密封材料、嵌密封膏等费用含在综合单价中
4.防水接头、附加层、加强层、洞口填塞、搭接层、底胶剂等费用含在综合单价中
5.其他：投标人应充分考虑满足招标文件、技术标准及要求，满足设计及国家有关现行施工及验收规范要求
6.部位：操作间</t>
  </si>
  <si>
    <t>1313.82</t>
  </si>
  <si>
    <t>010903002113</t>
  </si>
  <si>
    <t>JS复合防水涂料 (Ⅱ型) 1.2mm厚 立面</t>
  </si>
  <si>
    <t>1.防水涂料品种、规格、厚度：JS复合防水涂料 (Ⅱ型) 1.2mm厚
2.防水遍数：详见设计
3.防水高度：详见设计
4.玻纤布等增强材料、涂膜对接口密封材料、嵌密封膏等费用含在综合单价中
5.防水接头、附加层、加强层、洞口填塞、搭接层、底胶剂等费用含在综合单价中
6.其他：投标人应充分考虑满足招标文件、技术标准及要求，满足设计及国家有关现行施工及验收规范要求
7.部位：操作间</t>
  </si>
  <si>
    <t>1613.27</t>
  </si>
  <si>
    <t>011406001121</t>
  </si>
  <si>
    <t>6897.7</t>
  </si>
  <si>
    <t>011701001044</t>
  </si>
  <si>
    <t>4818.95</t>
  </si>
  <si>
    <t>011707002036</t>
  </si>
  <si>
    <t>011707003037</t>
  </si>
  <si>
    <t>011707004038</t>
  </si>
  <si>
    <t>011707005039</t>
  </si>
  <si>
    <t>011707006040</t>
  </si>
  <si>
    <t>011707007041</t>
  </si>
  <si>
    <t>011707008042</t>
  </si>
  <si>
    <t>工程名称：11080159工程\11080159工程【学员宿舍（1号）】</t>
  </si>
  <si>
    <t>704,866.82</t>
  </si>
  <si>
    <t>010902001284</t>
  </si>
  <si>
    <t>1469.73</t>
  </si>
  <si>
    <t>010903001285</t>
  </si>
  <si>
    <t>348.23</t>
  </si>
  <si>
    <t>011406001287</t>
  </si>
  <si>
    <t>4022.04</t>
  </si>
  <si>
    <t>011701001090</t>
  </si>
  <si>
    <t>4891.44</t>
  </si>
  <si>
    <t>011707002083</t>
  </si>
  <si>
    <t>011707003084</t>
  </si>
  <si>
    <t>011707004085</t>
  </si>
  <si>
    <t>011707005086</t>
  </si>
  <si>
    <t>011707006087</t>
  </si>
  <si>
    <t>011707007088</t>
  </si>
  <si>
    <t>011707008089</t>
  </si>
  <si>
    <t>工程名称：11080159工程\11080159工程【学员宿舍（2号）】</t>
  </si>
  <si>
    <t>703,132.25</t>
  </si>
  <si>
    <t>010902001290</t>
  </si>
  <si>
    <t>010903001291</t>
  </si>
  <si>
    <t>011406001295</t>
  </si>
  <si>
    <t>011701001100</t>
  </si>
  <si>
    <t>011707002093</t>
  </si>
  <si>
    <t>011707003094</t>
  </si>
  <si>
    <t>011707004095</t>
  </si>
  <si>
    <t>011707005096</t>
  </si>
  <si>
    <t>011707006097</t>
  </si>
  <si>
    <t>011707007098</t>
  </si>
  <si>
    <t>011707008099</t>
  </si>
  <si>
    <t>工程名称：11080159工程\11080159工程【学员宿舍（3号）】</t>
  </si>
  <si>
    <t>683,540.28</t>
  </si>
  <si>
    <t>010902001320</t>
  </si>
  <si>
    <t>010903001321</t>
  </si>
  <si>
    <t>011406001328</t>
  </si>
  <si>
    <t>4012.79</t>
  </si>
  <si>
    <t>011701001119</t>
  </si>
  <si>
    <t>011707002111</t>
  </si>
  <si>
    <t>011707003112</t>
  </si>
  <si>
    <t>011707004113</t>
  </si>
  <si>
    <t>011707005114</t>
  </si>
  <si>
    <t>011707006115</t>
  </si>
  <si>
    <t>011707007116</t>
  </si>
  <si>
    <t>011707008117</t>
  </si>
  <si>
    <t>工程名称：11080159工程\11080159工程【学员宿舍（4号）】</t>
  </si>
  <si>
    <t>683,544.89</t>
  </si>
  <si>
    <t>010903001399</t>
  </si>
  <si>
    <t>010902001398</t>
  </si>
  <si>
    <t>011406001406</t>
  </si>
  <si>
    <t>011701001149</t>
  </si>
  <si>
    <t>011707002141</t>
  </si>
  <si>
    <t>011707003142</t>
  </si>
  <si>
    <t>011707004143</t>
  </si>
  <si>
    <t>011707005144</t>
  </si>
  <si>
    <t>011707006145</t>
  </si>
  <si>
    <t>011707007146</t>
  </si>
  <si>
    <t>011707008147</t>
  </si>
  <si>
    <t>工程名称：11080159工程\11080159工程【学员一食堂】</t>
  </si>
  <si>
    <t>976,628.66</t>
  </si>
  <si>
    <t>011406001461</t>
  </si>
  <si>
    <t>6904.36</t>
  </si>
  <si>
    <t>011701001178</t>
  </si>
  <si>
    <t>6427.32</t>
  </si>
  <si>
    <t>011707002171</t>
  </si>
  <si>
    <t>011707003172</t>
  </si>
  <si>
    <t>011707004173</t>
  </si>
  <si>
    <t>011707005174</t>
  </si>
  <si>
    <t>011707006175</t>
  </si>
  <si>
    <t>011707007176</t>
  </si>
  <si>
    <t>011707008177</t>
  </si>
  <si>
    <t>工程名称：11080159工程\11080159工程【教职工宿舍楼】</t>
  </si>
  <si>
    <t>855,909.79</t>
  </si>
  <si>
    <t>011406001465</t>
  </si>
  <si>
    <t>5992.22</t>
  </si>
  <si>
    <t>011701001188</t>
  </si>
  <si>
    <t>5689.63</t>
  </si>
  <si>
    <t>011707002181</t>
  </si>
  <si>
    <t>011707003182</t>
  </si>
  <si>
    <t>011707004183</t>
  </si>
  <si>
    <t>011707005184</t>
  </si>
  <si>
    <t>011707006185</t>
  </si>
  <si>
    <t>011707007186</t>
  </si>
  <si>
    <t>011707008187</t>
  </si>
  <si>
    <t>工程名称：11080159工程\11080159工程【连队宿舍】</t>
  </si>
  <si>
    <t>277,461.29</t>
  </si>
  <si>
    <t>011406001467</t>
  </si>
  <si>
    <t>1928.53</t>
  </si>
  <si>
    <t>011701001198</t>
  </si>
  <si>
    <t>011707002191</t>
  </si>
  <si>
    <t>011707003192</t>
  </si>
  <si>
    <t>011707004193</t>
  </si>
  <si>
    <t>011707005194</t>
  </si>
  <si>
    <t>011707006195</t>
  </si>
  <si>
    <t>011707007196</t>
  </si>
  <si>
    <t>011707008197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</si>
</sst>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32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u/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??"/>
      <charset val="134"/>
      <scheme val="minor"/>
    </font>
    <font>
      <u/>
      <sz val="22"/>
      <color rgb="FF000000"/>
      <name val="宋体"/>
      <charset val="134"/>
    </font>
    <font>
      <sz val="22"/>
      <color indexed="0"/>
      <name val="宋体"/>
      <charset val="134"/>
    </font>
    <font>
      <b/>
      <sz val="26"/>
      <color indexed="0"/>
      <name val="宋体"/>
      <charset val="134"/>
    </font>
    <font>
      <sz val="12"/>
      <color indexed="0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2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3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vertical="center" wrapText="1"/>
    </xf>
    <xf numFmtId="0" fontId="5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left" vertical="top" wrapText="1"/>
    </xf>
    <xf numFmtId="0" fontId="6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wrapText="1"/>
    </xf>
    <xf numFmtId="176" fontId="11" fillId="0" borderId="10" xfId="0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right" wrapText="1"/>
    </xf>
    <xf numFmtId="177" fontId="11" fillId="0" borderId="0" xfId="0" applyNumberFormat="1" applyFont="1" applyFill="1" applyBorder="1" applyAlignment="1">
      <alignment wrapText="1"/>
    </xf>
    <xf numFmtId="177" fontId="11" fillId="0" borderId="10" xfId="0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5" Type="http://schemas.openxmlformats.org/officeDocument/2006/relationships/sharedStrings" Target="sharedStrings.xml"/><Relationship Id="rId64" Type="http://schemas.openxmlformats.org/officeDocument/2006/relationships/styles" Target="styles.xml"/><Relationship Id="rId63" Type="http://schemas.openxmlformats.org/officeDocument/2006/relationships/theme" Target="theme/theme1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showGridLines="0" tabSelected="1" workbookViewId="0">
      <selection activeCell="G5" sqref="G5"/>
    </sheetView>
  </sheetViews>
  <sheetFormatPr defaultColWidth="12" defaultRowHeight="14.25" outlineLevelCol="2"/>
  <cols>
    <col min="1" max="1" width="36" style="32" customWidth="1"/>
    <col min="2" max="2" width="11.5047619047619" style="32" customWidth="1"/>
    <col min="3" max="3" width="47.7142857142857" style="32" customWidth="1"/>
    <col min="4" max="4" width="12" style="32"/>
    <col min="5" max="5" width="10.1714285714286" style="32" customWidth="1"/>
    <col min="6" max="6" width="12" style="32"/>
    <col min="7" max="7" width="15.6666666666667" style="32"/>
    <col min="8" max="8" width="14.1714285714286" style="32"/>
    <col min="9" max="9" width="15.6666666666667" style="32"/>
    <col min="10" max="10" width="14.1714285714286" style="32"/>
    <col min="11" max="16384" width="12" style="32"/>
  </cols>
  <sheetData>
    <row r="1" s="32" customFormat="1" ht="82" customHeight="1" spans="1:3">
      <c r="A1" s="33" t="s">
        <v>0</v>
      </c>
      <c r="B1" s="34"/>
      <c r="C1" s="34"/>
    </row>
    <row r="2" s="32" customFormat="1" ht="61" customHeight="1" spans="1:3">
      <c r="A2" s="35" t="s">
        <v>1</v>
      </c>
      <c r="B2" s="35"/>
      <c r="C2" s="35"/>
    </row>
    <row r="3" s="32" customFormat="1" ht="72" customHeight="1" spans="1:3">
      <c r="A3" s="36" t="s">
        <v>2</v>
      </c>
      <c r="B3" s="37" t="s">
        <v>3</v>
      </c>
      <c r="C3" s="38">
        <f>5915756.67+1418340.21+239194.56</f>
        <v>7573291.44</v>
      </c>
    </row>
    <row r="4" s="32" customFormat="1" ht="41" customHeight="1" spans="1:3">
      <c r="A4" s="39" t="s">
        <v>4</v>
      </c>
      <c r="B4" s="40" t="s">
        <v>5</v>
      </c>
      <c r="C4" s="41">
        <f>C3</f>
        <v>7573291.44</v>
      </c>
    </row>
    <row r="5" s="32" customFormat="1" ht="37" customHeight="1" spans="1:3">
      <c r="A5" s="36" t="s">
        <v>6</v>
      </c>
      <c r="B5" s="42" t="s">
        <v>3</v>
      </c>
      <c r="C5" s="38">
        <f>'表-03 单项工程投标报价汇总表【11080159工程】'!G15</f>
        <v>256390.65</v>
      </c>
    </row>
    <row r="6" s="32" customFormat="1" ht="43" customHeight="1" spans="1:3">
      <c r="A6" s="42"/>
      <c r="B6" s="42" t="s">
        <v>7</v>
      </c>
      <c r="C6" s="41">
        <f>C5</f>
        <v>256390.65</v>
      </c>
    </row>
    <row r="7" s="32" customFormat="1" spans="1:3">
      <c r="A7" s="43"/>
      <c r="B7" s="44"/>
      <c r="C7" s="44"/>
    </row>
    <row r="8" s="32" customFormat="1" spans="1:3">
      <c r="A8" s="44"/>
      <c r="B8" s="44"/>
      <c r="C8" s="44"/>
    </row>
    <row r="9" s="32" customFormat="1" spans="1:3">
      <c r="A9" s="44" t="s">
        <v>4</v>
      </c>
      <c r="B9" s="45" t="s">
        <v>4</v>
      </c>
      <c r="C9" s="45"/>
    </row>
    <row r="10" s="32" customFormat="1" ht="84" customHeight="1" spans="1:3">
      <c r="A10" s="44" t="s">
        <v>8</v>
      </c>
      <c r="B10" s="46" t="s">
        <v>4</v>
      </c>
      <c r="C10" s="46"/>
    </row>
    <row r="11" s="32" customFormat="1" ht="48" customHeight="1" spans="1:3">
      <c r="A11" s="44" t="s">
        <v>9</v>
      </c>
      <c r="B11" s="46"/>
      <c r="C11" s="46"/>
    </row>
    <row r="12" s="32" customFormat="1" ht="42" customHeight="1" spans="1:3">
      <c r="A12" s="44" t="s">
        <v>10</v>
      </c>
      <c r="B12" s="46"/>
      <c r="C12" s="46"/>
    </row>
    <row r="13" s="32" customFormat="1" spans="1:3">
      <c r="A13" s="44" t="s">
        <v>4</v>
      </c>
      <c r="B13" s="47"/>
      <c r="C13" s="47"/>
    </row>
    <row r="14" s="32" customFormat="1" ht="108" customHeight="1" spans="1:3">
      <c r="A14" s="39" t="s">
        <v>4</v>
      </c>
      <c r="B14" s="44" t="s">
        <v>11</v>
      </c>
      <c r="C14" s="44"/>
    </row>
  </sheetData>
  <mergeCells count="10">
    <mergeCell ref="A1:C1"/>
    <mergeCell ref="A2:C2"/>
    <mergeCell ref="B7:C7"/>
    <mergeCell ref="B8:C8"/>
    <mergeCell ref="B9:C9"/>
    <mergeCell ref="B10:C10"/>
    <mergeCell ref="B11:C11"/>
    <mergeCell ref="B12:C12"/>
    <mergeCell ref="B13:C13"/>
    <mergeCell ref="B14:C14"/>
  </mergeCells>
  <printOptions horizontalCentered="1"/>
  <pageMargins left="0.397666666666667" right="0.397666666666667" top="0.791666666666667" bottom="0" header="0.791666666666667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167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168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47" customHeight="1" spans="1:16">
      <c r="A8" s="6">
        <v>1</v>
      </c>
      <c r="B8" s="8" t="s">
        <v>170</v>
      </c>
      <c r="C8" s="8"/>
      <c r="D8" s="7" t="s">
        <v>93</v>
      </c>
      <c r="E8" s="7" t="s">
        <v>171</v>
      </c>
      <c r="F8" s="7"/>
      <c r="G8" s="8" t="s">
        <v>95</v>
      </c>
      <c r="H8" s="8"/>
      <c r="I8" s="8" t="s">
        <v>172</v>
      </c>
      <c r="J8" s="9">
        <v>96.21</v>
      </c>
      <c r="K8" s="9"/>
      <c r="L8" s="9">
        <v>723640.63</v>
      </c>
      <c r="M8" s="9">
        <v>268516.48</v>
      </c>
      <c r="N8" s="9"/>
      <c r="O8" s="9">
        <v>2181.23</v>
      </c>
      <c r="P8" s="18"/>
    </row>
    <row r="9" ht="18" customHeight="1" spans="1:16">
      <c r="A9" s="26"/>
      <c r="B9" s="8"/>
      <c r="C9" s="8"/>
      <c r="D9" s="7" t="s">
        <v>97</v>
      </c>
      <c r="E9" s="27"/>
      <c r="F9" s="27"/>
      <c r="G9" s="7"/>
      <c r="H9" s="7"/>
      <c r="I9" s="8"/>
      <c r="J9" s="7"/>
      <c r="K9" s="7"/>
      <c r="L9" s="9">
        <v>723640.63</v>
      </c>
      <c r="M9" s="9">
        <v>268516.48</v>
      </c>
      <c r="N9" s="9"/>
      <c r="O9" s="9">
        <v>2181.23</v>
      </c>
      <c r="P9" s="18"/>
    </row>
    <row r="10" ht="18" customHeight="1" spans="1:16">
      <c r="A10" s="10" t="s">
        <v>98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723640.63</v>
      </c>
      <c r="M10" s="22">
        <v>268516.48</v>
      </c>
      <c r="N10" s="22"/>
      <c r="O10" s="22">
        <v>2181.23</v>
      </c>
      <c r="P10" s="20"/>
    </row>
    <row r="11" ht="18.75" customHeight="1" spans="1:16">
      <c r="A11" s="12"/>
      <c r="B11" s="12"/>
      <c r="C11" s="13"/>
      <c r="D11" s="13"/>
      <c r="E11" s="13"/>
      <c r="F11" s="14"/>
      <c r="G11" s="14"/>
      <c r="H11" s="12"/>
      <c r="I11" s="12"/>
      <c r="J11" s="12"/>
      <c r="K11" s="15"/>
      <c r="L11" s="15"/>
      <c r="M11" s="15"/>
      <c r="N11" s="15" t="s">
        <v>99</v>
      </c>
      <c r="O11" s="15"/>
      <c r="P11" s="15"/>
    </row>
  </sheetData>
  <mergeCells count="4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A10:K10"/>
    <mergeCell ref="M10:N10"/>
    <mergeCell ref="A11:B11"/>
    <mergeCell ref="C11:E11"/>
    <mergeCell ref="F11:G11"/>
    <mergeCell ref="H11:J11"/>
    <mergeCell ref="K11:M11"/>
    <mergeCell ref="N11:P11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167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173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176</v>
      </c>
      <c r="J8" s="9">
        <v>23.67</v>
      </c>
      <c r="K8" s="9"/>
      <c r="L8" s="9">
        <v>204745.5</v>
      </c>
      <c r="M8" s="9">
        <v>97312.5</v>
      </c>
      <c r="N8" s="9"/>
      <c r="O8" s="9">
        <v>5017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204745.5</v>
      </c>
      <c r="M9" s="9">
        <v>97312.5</v>
      </c>
      <c r="N9" s="9"/>
      <c r="O9" s="9">
        <v>5017</v>
      </c>
      <c r="P9" s="18"/>
    </row>
    <row r="10" ht="18" customHeight="1" spans="1:16">
      <c r="A10" s="6"/>
      <c r="B10" s="8" t="s">
        <v>107</v>
      </c>
      <c r="C10" s="8"/>
      <c r="D10" s="7" t="s">
        <v>108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6"/>
      <c r="B12" s="8" t="s">
        <v>109</v>
      </c>
      <c r="C12" s="8"/>
      <c r="D12" s="7" t="s">
        <v>177</v>
      </c>
      <c r="E12" s="7"/>
      <c r="F12" s="7"/>
      <c r="G12" s="8"/>
      <c r="H12" s="8"/>
      <c r="I12" s="8" t="s">
        <v>22</v>
      </c>
      <c r="J12" s="9"/>
      <c r="K12" s="9"/>
      <c r="L12" s="9"/>
      <c r="M12" s="9"/>
      <c r="N12" s="9"/>
      <c r="O12" s="9"/>
      <c r="P12" s="18"/>
    </row>
    <row r="13" ht="18" customHeight="1" spans="1:16">
      <c r="A13" s="6"/>
      <c r="B13" s="8"/>
      <c r="C13" s="8"/>
      <c r="D13" s="7" t="s">
        <v>106</v>
      </c>
      <c r="E13" s="7"/>
      <c r="F13" s="7"/>
      <c r="G13" s="8"/>
      <c r="H13" s="8"/>
      <c r="I13" s="8"/>
      <c r="J13" s="9"/>
      <c r="K13" s="9"/>
      <c r="L13" s="9"/>
      <c r="M13" s="9"/>
      <c r="N13" s="9"/>
      <c r="O13" s="9"/>
      <c r="P13" s="18"/>
    </row>
    <row r="14" ht="18" customHeight="1" spans="1:16">
      <c r="A14" s="10" t="s">
        <v>111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204745.5</v>
      </c>
      <c r="M14" s="22">
        <v>97312.5</v>
      </c>
      <c r="N14" s="22"/>
      <c r="O14" s="22">
        <v>5017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167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178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1790.53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179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181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857.96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182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1342.9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183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184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185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335.72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4327.11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167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167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25299.29</v>
      </c>
      <c r="I5" s="8"/>
      <c r="J5" s="8"/>
      <c r="K5" s="18">
        <v>25299.29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984990.16</v>
      </c>
      <c r="I6" s="8" t="s">
        <v>38</v>
      </c>
      <c r="J6" s="8"/>
      <c r="K6" s="18">
        <v>88649.11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984990.16</v>
      </c>
      <c r="I7" s="8" t="s">
        <v>165</v>
      </c>
      <c r="J7" s="8"/>
      <c r="K7" s="18">
        <v>3083.02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117031.42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186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1085301.1</v>
      </c>
      <c r="H6" s="8"/>
      <c r="I6" s="23"/>
    </row>
    <row r="7" ht="22.5" customHeight="1" spans="1:9">
      <c r="A7" s="6" t="s">
        <v>53</v>
      </c>
      <c r="B7" s="7" t="s">
        <v>187</v>
      </c>
      <c r="C7" s="7"/>
      <c r="D7" s="7"/>
      <c r="E7" s="7"/>
      <c r="F7" s="7"/>
      <c r="G7" s="8">
        <v>307608.83</v>
      </c>
      <c r="H7" s="8"/>
      <c r="I7" s="23"/>
    </row>
    <row r="8" ht="22.5" customHeight="1" spans="1:9">
      <c r="A8" s="6" t="s">
        <v>55</v>
      </c>
      <c r="B8" s="7" t="s">
        <v>168</v>
      </c>
      <c r="C8" s="7"/>
      <c r="D8" s="7"/>
      <c r="E8" s="7"/>
      <c r="F8" s="7"/>
      <c r="G8" s="8">
        <v>663627.72</v>
      </c>
      <c r="H8" s="8"/>
      <c r="I8" s="23"/>
    </row>
    <row r="9" ht="22.5" customHeight="1" spans="1:9">
      <c r="A9" s="6" t="s">
        <v>188</v>
      </c>
      <c r="B9" s="7" t="s">
        <v>56</v>
      </c>
      <c r="C9" s="7"/>
      <c r="D9" s="7"/>
      <c r="E9" s="7"/>
      <c r="F9" s="7"/>
      <c r="G9" s="8">
        <v>114064.55</v>
      </c>
      <c r="H9" s="8"/>
      <c r="I9" s="23"/>
    </row>
    <row r="10" ht="18" customHeight="1" spans="1:9">
      <c r="A10" s="6" t="s">
        <v>24</v>
      </c>
      <c r="B10" s="7" t="s">
        <v>57</v>
      </c>
      <c r="C10" s="7"/>
      <c r="D10" s="7"/>
      <c r="E10" s="7"/>
      <c r="F10" s="7"/>
      <c r="G10" s="8">
        <v>33424.29</v>
      </c>
      <c r="H10" s="8"/>
      <c r="I10" s="23" t="s">
        <v>58</v>
      </c>
    </row>
    <row r="11" ht="18" customHeight="1" spans="1:9">
      <c r="A11" s="6" t="s">
        <v>59</v>
      </c>
      <c r="B11" s="7" t="s">
        <v>60</v>
      </c>
      <c r="C11" s="7"/>
      <c r="D11" s="7"/>
      <c r="E11" s="7"/>
      <c r="F11" s="7"/>
      <c r="G11" s="8">
        <v>29237.85</v>
      </c>
      <c r="H11" s="8"/>
      <c r="I11" s="23" t="s">
        <v>58</v>
      </c>
    </row>
    <row r="12" ht="18" customHeight="1" spans="1:9">
      <c r="A12" s="6" t="s">
        <v>26</v>
      </c>
      <c r="B12" s="7" t="s">
        <v>61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62</v>
      </c>
      <c r="B13" s="7" t="s">
        <v>63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64</v>
      </c>
      <c r="B14" s="7" t="s">
        <v>65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66</v>
      </c>
      <c r="B15" s="7" t="s">
        <v>67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68</v>
      </c>
      <c r="B16" s="7" t="s">
        <v>69</v>
      </c>
      <c r="C16" s="7"/>
      <c r="D16" s="7"/>
      <c r="E16" s="7"/>
      <c r="F16" s="7"/>
      <c r="G16" s="8"/>
      <c r="H16" s="8"/>
      <c r="I16" s="23" t="s">
        <v>58</v>
      </c>
    </row>
    <row r="17" ht="18" customHeight="1" spans="1:9">
      <c r="A17" s="6" t="s">
        <v>28</v>
      </c>
      <c r="B17" s="7" t="s">
        <v>21</v>
      </c>
      <c r="C17" s="7"/>
      <c r="D17" s="7"/>
      <c r="E17" s="7"/>
      <c r="F17" s="7"/>
      <c r="G17" s="8">
        <v>27286.26</v>
      </c>
      <c r="H17" s="8"/>
      <c r="I17" s="23" t="s">
        <v>58</v>
      </c>
    </row>
    <row r="18" ht="18" customHeight="1" spans="1:9">
      <c r="A18" s="6" t="s">
        <v>30</v>
      </c>
      <c r="B18" s="7" t="s">
        <v>70</v>
      </c>
      <c r="C18" s="7"/>
      <c r="D18" s="7"/>
      <c r="E18" s="7"/>
      <c r="F18" s="7"/>
      <c r="G18" s="8"/>
      <c r="H18" s="8"/>
      <c r="I18" s="23" t="s">
        <v>58</v>
      </c>
    </row>
    <row r="19" ht="18" customHeight="1" spans="1:9">
      <c r="A19" s="6" t="s">
        <v>32</v>
      </c>
      <c r="B19" s="7" t="s">
        <v>71</v>
      </c>
      <c r="C19" s="7"/>
      <c r="D19" s="7"/>
      <c r="E19" s="7"/>
      <c r="F19" s="7"/>
      <c r="G19" s="8">
        <v>1146011.65</v>
      </c>
      <c r="H19" s="8"/>
      <c r="I19" s="23" t="s">
        <v>58</v>
      </c>
    </row>
    <row r="20" ht="18" customHeight="1" spans="1:9">
      <c r="A20" s="6" t="s">
        <v>72</v>
      </c>
      <c r="B20" s="7" t="s">
        <v>73</v>
      </c>
      <c r="C20" s="7"/>
      <c r="D20" s="7"/>
      <c r="E20" s="7"/>
      <c r="F20" s="7"/>
      <c r="G20" s="8"/>
      <c r="H20" s="8"/>
      <c r="I20" s="23" t="s">
        <v>58</v>
      </c>
    </row>
    <row r="21" ht="18" customHeight="1" spans="1:9">
      <c r="A21" s="6" t="s">
        <v>34</v>
      </c>
      <c r="B21" s="7" t="s">
        <v>74</v>
      </c>
      <c r="C21" s="7"/>
      <c r="D21" s="7"/>
      <c r="E21" s="7"/>
      <c r="F21" s="7"/>
      <c r="G21" s="8">
        <v>103141.05</v>
      </c>
      <c r="H21" s="8"/>
      <c r="I21" s="23" t="s">
        <v>58</v>
      </c>
    </row>
    <row r="22" ht="18" customHeight="1" spans="1:9">
      <c r="A22" s="6" t="s">
        <v>36</v>
      </c>
      <c r="B22" s="7" t="s">
        <v>75</v>
      </c>
      <c r="C22" s="7"/>
      <c r="D22" s="7"/>
      <c r="E22" s="7"/>
      <c r="F22" s="7"/>
      <c r="G22" s="8">
        <v>3587.02</v>
      </c>
      <c r="H22" s="8"/>
      <c r="I22" s="23" t="s">
        <v>58</v>
      </c>
    </row>
    <row r="23" ht="22.5" customHeight="1" spans="1:9">
      <c r="A23" s="10" t="s">
        <v>76</v>
      </c>
      <c r="B23" s="11"/>
      <c r="C23" s="11"/>
      <c r="D23" s="11"/>
      <c r="E23" s="11"/>
      <c r="F23" s="11"/>
      <c r="G23" s="11" t="s">
        <v>189</v>
      </c>
      <c r="H23" s="11"/>
      <c r="I23" s="20"/>
    </row>
    <row r="24" ht="33.75" customHeight="1" spans="1:9">
      <c r="A24" s="29" t="s">
        <v>78</v>
      </c>
      <c r="B24" s="29"/>
      <c r="C24" s="29"/>
      <c r="D24" s="29"/>
      <c r="E24" s="29"/>
      <c r="F24" s="29"/>
      <c r="G24" s="29"/>
      <c r="H24" s="29"/>
      <c r="I24" s="29"/>
    </row>
    <row r="25" ht="12.75" customHeight="1" spans="1:9">
      <c r="A25" s="12"/>
      <c r="B25" s="12"/>
      <c r="C25" s="13"/>
      <c r="D25" s="14"/>
      <c r="E25" s="12"/>
      <c r="F25" s="15"/>
      <c r="G25" s="15"/>
      <c r="H25" s="15" t="s">
        <v>79</v>
      </c>
      <c r="I25" s="15"/>
    </row>
  </sheetData>
  <mergeCells count="49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A23:F23"/>
    <mergeCell ref="G23:H23"/>
    <mergeCell ref="A24:I24"/>
    <mergeCell ref="A25:B25"/>
    <mergeCell ref="F25:G25"/>
    <mergeCell ref="H25:I2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186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187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56" customHeight="1" spans="1:16">
      <c r="A8" s="6">
        <v>1</v>
      </c>
      <c r="B8" s="8" t="s">
        <v>190</v>
      </c>
      <c r="C8" s="8"/>
      <c r="D8" s="7" t="s">
        <v>191</v>
      </c>
      <c r="E8" s="7" t="s">
        <v>192</v>
      </c>
      <c r="F8" s="7"/>
      <c r="G8" s="8" t="s">
        <v>95</v>
      </c>
      <c r="H8" s="8"/>
      <c r="I8" s="8" t="s">
        <v>193</v>
      </c>
      <c r="J8" s="9">
        <v>48.62</v>
      </c>
      <c r="K8" s="9"/>
      <c r="L8" s="9">
        <v>145270.24</v>
      </c>
      <c r="M8" s="9">
        <v>25396.9</v>
      </c>
      <c r="N8" s="9"/>
      <c r="O8" s="9"/>
      <c r="P8" s="18"/>
    </row>
    <row r="9" ht="165" customHeight="1" spans="1:16">
      <c r="A9" s="6">
        <v>2</v>
      </c>
      <c r="B9" s="8" t="s">
        <v>194</v>
      </c>
      <c r="C9" s="8"/>
      <c r="D9" s="7" t="s">
        <v>195</v>
      </c>
      <c r="E9" s="7" t="s">
        <v>196</v>
      </c>
      <c r="F9" s="7"/>
      <c r="G9" s="8" t="s">
        <v>95</v>
      </c>
      <c r="H9" s="8"/>
      <c r="I9" s="8" t="s">
        <v>197</v>
      </c>
      <c r="J9" s="9">
        <v>50.63</v>
      </c>
      <c r="K9" s="9"/>
      <c r="L9" s="9">
        <v>21891.91</v>
      </c>
      <c r="M9" s="9">
        <v>4410.38</v>
      </c>
      <c r="N9" s="9"/>
      <c r="O9" s="9"/>
      <c r="P9" s="18"/>
    </row>
    <row r="10" ht="138" customHeight="1" spans="1:16">
      <c r="A10" s="6">
        <v>3</v>
      </c>
      <c r="B10" s="8" t="s">
        <v>198</v>
      </c>
      <c r="C10" s="8"/>
      <c r="D10" s="7" t="s">
        <v>199</v>
      </c>
      <c r="E10" s="7" t="s">
        <v>200</v>
      </c>
      <c r="F10" s="7"/>
      <c r="G10" s="8" t="s">
        <v>95</v>
      </c>
      <c r="H10" s="8"/>
      <c r="I10" s="8" t="s">
        <v>201</v>
      </c>
      <c r="J10" s="9">
        <v>46.94</v>
      </c>
      <c r="K10" s="9"/>
      <c r="L10" s="9">
        <v>61670.71</v>
      </c>
      <c r="M10" s="9">
        <v>10444.87</v>
      </c>
      <c r="N10" s="9"/>
      <c r="O10" s="9"/>
      <c r="P10" s="18"/>
    </row>
    <row r="11" ht="147" customHeight="1" spans="1:16">
      <c r="A11" s="6">
        <v>4</v>
      </c>
      <c r="B11" s="8" t="s">
        <v>202</v>
      </c>
      <c r="C11" s="8"/>
      <c r="D11" s="7" t="s">
        <v>203</v>
      </c>
      <c r="E11" s="7" t="s">
        <v>204</v>
      </c>
      <c r="F11" s="7"/>
      <c r="G11" s="8" t="s">
        <v>95</v>
      </c>
      <c r="H11" s="8"/>
      <c r="I11" s="8" t="s">
        <v>205</v>
      </c>
      <c r="J11" s="9">
        <v>48.83</v>
      </c>
      <c r="K11" s="9"/>
      <c r="L11" s="9">
        <v>78775.97</v>
      </c>
      <c r="M11" s="9">
        <v>15390.6</v>
      </c>
      <c r="N11" s="9"/>
      <c r="O11" s="9"/>
      <c r="P11" s="18"/>
    </row>
    <row r="12" ht="18" customHeight="1" spans="1:16">
      <c r="A12" s="26"/>
      <c r="B12" s="8"/>
      <c r="C12" s="8"/>
      <c r="D12" s="7" t="s">
        <v>97</v>
      </c>
      <c r="E12" s="27"/>
      <c r="F12" s="27"/>
      <c r="G12" s="7"/>
      <c r="H12" s="7"/>
      <c r="I12" s="8"/>
      <c r="J12" s="7"/>
      <c r="K12" s="7"/>
      <c r="L12" s="9">
        <v>307608.83</v>
      </c>
      <c r="M12" s="9">
        <v>55642.75</v>
      </c>
      <c r="N12" s="9"/>
      <c r="O12" s="9"/>
      <c r="P12" s="18"/>
    </row>
    <row r="13" ht="18" customHeight="1" spans="1:16">
      <c r="A13" s="26"/>
      <c r="B13" s="8"/>
      <c r="C13" s="8"/>
      <c r="D13" s="7" t="s">
        <v>168</v>
      </c>
      <c r="E13" s="27"/>
      <c r="F13" s="27"/>
      <c r="G13" s="7"/>
      <c r="H13" s="7"/>
      <c r="I13" s="8"/>
      <c r="J13" s="7"/>
      <c r="K13" s="7"/>
      <c r="L13" s="9"/>
      <c r="M13" s="9"/>
      <c r="N13" s="9"/>
      <c r="O13" s="9"/>
      <c r="P13" s="18"/>
    </row>
    <row r="14" ht="147" customHeight="1" spans="1:16">
      <c r="A14" s="6">
        <v>5</v>
      </c>
      <c r="B14" s="8" t="s">
        <v>206</v>
      </c>
      <c r="C14" s="8"/>
      <c r="D14" s="7" t="s">
        <v>93</v>
      </c>
      <c r="E14" s="7" t="s">
        <v>171</v>
      </c>
      <c r="F14" s="7"/>
      <c r="G14" s="8" t="s">
        <v>95</v>
      </c>
      <c r="H14" s="8"/>
      <c r="I14" s="8" t="s">
        <v>207</v>
      </c>
      <c r="J14" s="9">
        <v>96.21</v>
      </c>
      <c r="K14" s="9"/>
      <c r="L14" s="9">
        <v>663627.72</v>
      </c>
      <c r="M14" s="9">
        <v>246247.89</v>
      </c>
      <c r="N14" s="9"/>
      <c r="O14" s="9">
        <v>2000.33</v>
      </c>
      <c r="P14" s="18"/>
    </row>
    <row r="15" ht="18" customHeight="1" spans="1:16">
      <c r="A15" s="26"/>
      <c r="B15" s="8"/>
      <c r="C15" s="8"/>
      <c r="D15" s="7" t="s">
        <v>97</v>
      </c>
      <c r="E15" s="27"/>
      <c r="F15" s="27"/>
      <c r="G15" s="7"/>
      <c r="H15" s="7"/>
      <c r="I15" s="8"/>
      <c r="J15" s="7"/>
      <c r="K15" s="7"/>
      <c r="L15" s="9">
        <v>663627.72</v>
      </c>
      <c r="M15" s="9">
        <v>246247.89</v>
      </c>
      <c r="N15" s="9"/>
      <c r="O15" s="9">
        <v>2000.33</v>
      </c>
      <c r="P15" s="18"/>
    </row>
    <row r="16" ht="18" customHeight="1" spans="1:16">
      <c r="A16" s="10" t="s">
        <v>98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22">
        <v>971236.55</v>
      </c>
      <c r="M16" s="22">
        <v>301890.64</v>
      </c>
      <c r="N16" s="22"/>
      <c r="O16" s="22">
        <v>2000.33</v>
      </c>
      <c r="P16" s="20"/>
    </row>
    <row r="17" ht="18.75" customHeight="1" spans="1:16">
      <c r="A17" s="12"/>
      <c r="B17" s="12"/>
      <c r="C17" s="13"/>
      <c r="D17" s="13"/>
      <c r="E17" s="13"/>
      <c r="F17" s="14"/>
      <c r="G17" s="14"/>
      <c r="H17" s="12"/>
      <c r="I17" s="12"/>
      <c r="J17" s="12"/>
      <c r="K17" s="15"/>
      <c r="L17" s="15"/>
      <c r="M17" s="15"/>
      <c r="N17" s="15" t="s">
        <v>99</v>
      </c>
      <c r="O17" s="15"/>
      <c r="P17" s="15"/>
    </row>
  </sheetData>
  <mergeCells count="7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B14:C14"/>
    <mergeCell ref="E14:F14"/>
    <mergeCell ref="G14:H14"/>
    <mergeCell ref="J14:K14"/>
    <mergeCell ref="M14:N14"/>
    <mergeCell ref="B15:C15"/>
    <mergeCell ref="E15:F15"/>
    <mergeCell ref="G15:H15"/>
    <mergeCell ref="J15:K15"/>
    <mergeCell ref="M15:N15"/>
    <mergeCell ref="A16:K16"/>
    <mergeCell ref="M16:N16"/>
    <mergeCell ref="A17:B17"/>
    <mergeCell ref="C17:E17"/>
    <mergeCell ref="F17:G17"/>
    <mergeCell ref="H17:J17"/>
    <mergeCell ref="K17:M17"/>
    <mergeCell ref="N17:P17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186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208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209</v>
      </c>
      <c r="J8" s="9">
        <v>23.67</v>
      </c>
      <c r="K8" s="9"/>
      <c r="L8" s="9">
        <v>114064.55</v>
      </c>
      <c r="M8" s="9">
        <v>54213.19</v>
      </c>
      <c r="N8" s="9"/>
      <c r="O8" s="9">
        <v>2794.99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114064.55</v>
      </c>
      <c r="M9" s="9">
        <v>54213.19</v>
      </c>
      <c r="N9" s="9"/>
      <c r="O9" s="9">
        <v>2794.99</v>
      </c>
      <c r="P9" s="18"/>
    </row>
    <row r="10" ht="18" customHeight="1" spans="1:16">
      <c r="A10" s="6"/>
      <c r="B10" s="8" t="s">
        <v>109</v>
      </c>
      <c r="C10" s="8"/>
      <c r="D10" s="7" t="s">
        <v>177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10" t="s">
        <v>111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2">
        <v>114064.55</v>
      </c>
      <c r="M12" s="22">
        <v>54213.19</v>
      </c>
      <c r="N12" s="22"/>
      <c r="O12" s="22">
        <v>2794.99</v>
      </c>
      <c r="P12" s="20"/>
    </row>
    <row r="13" ht="18.75" customHeight="1" spans="1:16">
      <c r="A13" s="12"/>
      <c r="B13" s="12"/>
      <c r="C13" s="13"/>
      <c r="D13" s="13"/>
      <c r="E13" s="13"/>
      <c r="F13" s="14"/>
      <c r="G13" s="14"/>
      <c r="H13" s="12"/>
      <c r="I13" s="12"/>
      <c r="J13" s="12"/>
      <c r="K13" s="15"/>
      <c r="L13" s="15"/>
      <c r="M13" s="15"/>
      <c r="N13" s="15" t="s">
        <v>99</v>
      </c>
      <c r="O13" s="15"/>
      <c r="P13" s="15"/>
    </row>
  </sheetData>
  <mergeCells count="5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A12:K12"/>
    <mergeCell ref="M12:N12"/>
    <mergeCell ref="A13:B13"/>
    <mergeCell ref="C13:E13"/>
    <mergeCell ref="F13:G13"/>
    <mergeCell ref="H13:J13"/>
    <mergeCell ref="K13:M13"/>
    <mergeCell ref="N13:P13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186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210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1732.32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211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212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830.07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213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1299.24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214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215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216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324.81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4186.44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186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workbookViewId="0">
      <selection activeCell="A1" sqref="A1:H1"/>
    </sheetView>
  </sheetViews>
  <sheetFormatPr defaultColWidth="9" defaultRowHeight="12" outlineLevelCol="7"/>
  <cols>
    <col min="1" max="1" width="15.6666666666667" customWidth="1"/>
    <col min="2" max="2" width="57.1714285714286" customWidth="1"/>
    <col min="3" max="3" width="21.5047619047619" customWidth="1"/>
    <col min="4" max="5" width="7" customWidth="1"/>
    <col min="6" max="6" width="8.5047619047619" customWidth="1"/>
    <col min="7" max="8" width="22.3333333333333" customWidth="1"/>
  </cols>
  <sheetData>
    <row r="1" ht="21" customHeight="1" spans="1:8">
      <c r="A1" s="30" t="s">
        <v>12</v>
      </c>
      <c r="B1" s="30"/>
      <c r="C1" s="30"/>
      <c r="D1" s="30"/>
      <c r="E1" s="30"/>
      <c r="F1" s="30"/>
      <c r="G1" s="30"/>
      <c r="H1" s="30"/>
    </row>
    <row r="2" ht="21" customHeight="1" spans="1:8">
      <c r="A2" s="12" t="s">
        <v>13</v>
      </c>
      <c r="B2" s="12"/>
      <c r="C2" s="12"/>
      <c r="D2" s="12"/>
      <c r="E2" s="31"/>
      <c r="F2" s="16" t="s">
        <v>14</v>
      </c>
      <c r="G2" s="16"/>
      <c r="H2" s="16"/>
    </row>
    <row r="3" ht="22.5" customHeight="1" spans="1:8">
      <c r="A3" s="4" t="s">
        <v>15</v>
      </c>
      <c r="B3" s="5" t="s">
        <v>16</v>
      </c>
      <c r="C3" s="5" t="s">
        <v>17</v>
      </c>
      <c r="D3" s="5" t="s">
        <v>18</v>
      </c>
      <c r="E3" s="5"/>
      <c r="F3" s="5"/>
      <c r="G3" s="5"/>
      <c r="H3" s="17"/>
    </row>
    <row r="4" ht="22.5" customHeight="1" spans="1:8">
      <c r="A4" s="6"/>
      <c r="B4" s="8"/>
      <c r="C4" s="8"/>
      <c r="D4" s="8" t="s">
        <v>19</v>
      </c>
      <c r="E4" s="8"/>
      <c r="F4" s="8"/>
      <c r="G4" s="8" t="s">
        <v>20</v>
      </c>
      <c r="H4" s="23" t="s">
        <v>21</v>
      </c>
    </row>
    <row r="5" ht="22.5" customHeight="1" spans="1:8">
      <c r="A5" s="6" t="s">
        <v>22</v>
      </c>
      <c r="B5" s="7" t="s">
        <v>23</v>
      </c>
      <c r="C5" s="9">
        <v>1064046.09</v>
      </c>
      <c r="D5" s="9"/>
      <c r="E5" s="9"/>
      <c r="F5" s="9"/>
      <c r="G5" s="9">
        <v>31312.35</v>
      </c>
      <c r="H5" s="18">
        <v>29151.57</v>
      </c>
    </row>
    <row r="6" ht="22.5" customHeight="1" spans="1:8">
      <c r="A6" s="6" t="s">
        <v>24</v>
      </c>
      <c r="B6" s="7" t="s">
        <v>25</v>
      </c>
      <c r="C6" s="9">
        <v>1076722.29</v>
      </c>
      <c r="D6" s="9"/>
      <c r="E6" s="9"/>
      <c r="F6" s="9"/>
      <c r="G6" s="9">
        <v>26977.63</v>
      </c>
      <c r="H6" s="18">
        <v>25299.29</v>
      </c>
    </row>
    <row r="7" ht="22.5" customHeight="1" spans="1:8">
      <c r="A7" s="6" t="s">
        <v>26</v>
      </c>
      <c r="B7" s="7" t="s">
        <v>27</v>
      </c>
      <c r="C7" s="9">
        <v>1252739.72</v>
      </c>
      <c r="D7" s="9"/>
      <c r="E7" s="9"/>
      <c r="F7" s="9"/>
      <c r="G7" s="9">
        <v>29237.85</v>
      </c>
      <c r="H7" s="18">
        <v>27286.26</v>
      </c>
    </row>
    <row r="8" ht="22.5" customHeight="1" spans="1:8">
      <c r="A8" s="6" t="s">
        <v>28</v>
      </c>
      <c r="B8" s="7" t="s">
        <v>29</v>
      </c>
      <c r="C8" s="9">
        <v>704866.82</v>
      </c>
      <c r="D8" s="9"/>
      <c r="E8" s="9"/>
      <c r="F8" s="9"/>
      <c r="G8" s="9">
        <v>26150.98</v>
      </c>
      <c r="H8" s="18">
        <v>24297.69</v>
      </c>
    </row>
    <row r="9" ht="22.5" customHeight="1" spans="1:8">
      <c r="A9" s="6" t="s">
        <v>30</v>
      </c>
      <c r="B9" s="7" t="s">
        <v>31</v>
      </c>
      <c r="C9" s="9">
        <v>703132.25</v>
      </c>
      <c r="D9" s="9"/>
      <c r="E9" s="9"/>
      <c r="F9" s="9"/>
      <c r="G9" s="9">
        <v>25311.92</v>
      </c>
      <c r="H9" s="18">
        <v>23549.96</v>
      </c>
    </row>
    <row r="10" ht="22.5" customHeight="1" spans="1:8">
      <c r="A10" s="6" t="s">
        <v>32</v>
      </c>
      <c r="B10" s="7" t="s">
        <v>33</v>
      </c>
      <c r="C10" s="9">
        <v>683540.28</v>
      </c>
      <c r="D10" s="9"/>
      <c r="E10" s="9"/>
      <c r="F10" s="9"/>
      <c r="G10" s="9">
        <v>16405.88</v>
      </c>
      <c r="H10" s="18">
        <v>15426.99</v>
      </c>
    </row>
    <row r="11" ht="22.5" customHeight="1" spans="1:8">
      <c r="A11" s="6" t="s">
        <v>34</v>
      </c>
      <c r="B11" s="7" t="s">
        <v>35</v>
      </c>
      <c r="C11" s="9">
        <v>683544.89</v>
      </c>
      <c r="D11" s="9"/>
      <c r="E11" s="9"/>
      <c r="F11" s="9"/>
      <c r="G11" s="9">
        <v>16408.13</v>
      </c>
      <c r="H11" s="18">
        <v>15428.96</v>
      </c>
    </row>
    <row r="12" ht="22.5" customHeight="1" spans="1:8">
      <c r="A12" s="6" t="s">
        <v>36</v>
      </c>
      <c r="B12" s="7" t="s">
        <v>37</v>
      </c>
      <c r="C12" s="9">
        <v>976628.66</v>
      </c>
      <c r="D12" s="9"/>
      <c r="E12" s="9"/>
      <c r="F12" s="9"/>
      <c r="G12" s="9">
        <v>37922.26</v>
      </c>
      <c r="H12" s="18">
        <v>35334.21</v>
      </c>
    </row>
    <row r="13" ht="22.5" customHeight="1" spans="1:8">
      <c r="A13" s="6" t="s">
        <v>38</v>
      </c>
      <c r="B13" s="7" t="s">
        <v>39</v>
      </c>
      <c r="C13" s="9">
        <v>855909.79</v>
      </c>
      <c r="D13" s="9"/>
      <c r="E13" s="9"/>
      <c r="F13" s="9"/>
      <c r="G13" s="9">
        <v>35490.26</v>
      </c>
      <c r="H13" s="18">
        <v>33032.21</v>
      </c>
    </row>
    <row r="14" ht="22.5" customHeight="1" spans="1:8">
      <c r="A14" s="6" t="s">
        <v>40</v>
      </c>
      <c r="B14" s="7" t="s">
        <v>41</v>
      </c>
      <c r="C14" s="9">
        <v>277461.29</v>
      </c>
      <c r="D14" s="9"/>
      <c r="E14" s="9"/>
      <c r="F14" s="9"/>
      <c r="G14" s="9">
        <v>11173.39</v>
      </c>
      <c r="H14" s="18">
        <v>10387.42</v>
      </c>
    </row>
    <row r="15" ht="22.5" customHeight="1" spans="1:8">
      <c r="A15" s="10" t="s">
        <v>42</v>
      </c>
      <c r="B15" s="11"/>
      <c r="C15" s="22">
        <v>8278592.08</v>
      </c>
      <c r="D15" s="22"/>
      <c r="E15" s="22"/>
      <c r="F15" s="22"/>
      <c r="G15" s="22">
        <v>256390.65</v>
      </c>
      <c r="H15" s="20">
        <v>239194.56</v>
      </c>
    </row>
    <row r="16" ht="19.5" customHeight="1" spans="1:8">
      <c r="A16" s="1" t="s">
        <v>43</v>
      </c>
      <c r="B16" s="1"/>
      <c r="C16" s="1"/>
      <c r="D16" s="1"/>
      <c r="E16" s="1"/>
      <c r="F16" s="1"/>
      <c r="G16" s="1"/>
      <c r="H16" s="1"/>
    </row>
    <row r="17" ht="13.5" customHeight="1" spans="1:8">
      <c r="A17" s="1"/>
      <c r="B17" s="1"/>
      <c r="C17" s="1"/>
      <c r="D17" s="1"/>
      <c r="E17" s="31"/>
      <c r="F17" s="15" t="s">
        <v>44</v>
      </c>
      <c r="G17" s="15"/>
      <c r="H17" s="15"/>
    </row>
  </sheetData>
  <mergeCells count="23">
    <mergeCell ref="A1:H1"/>
    <mergeCell ref="A2:D2"/>
    <mergeCell ref="F2:H2"/>
    <mergeCell ref="D3:H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A15:B15"/>
    <mergeCell ref="D15:F15"/>
    <mergeCell ref="A16:H16"/>
    <mergeCell ref="A17:D17"/>
    <mergeCell ref="F17:H17"/>
    <mergeCell ref="A3:A4"/>
    <mergeCell ref="B3:B4"/>
    <mergeCell ref="C3:C4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186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27286.26</v>
      </c>
      <c r="I5" s="8"/>
      <c r="J5" s="8"/>
      <c r="K5" s="18">
        <v>27286.26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1146011.65</v>
      </c>
      <c r="I6" s="8" t="s">
        <v>38</v>
      </c>
      <c r="J6" s="8"/>
      <c r="K6" s="18">
        <v>103141.05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1146011.65</v>
      </c>
      <c r="I7" s="8" t="s">
        <v>165</v>
      </c>
      <c r="J7" s="8"/>
      <c r="K7" s="18">
        <v>3587.02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134014.33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217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591830</v>
      </c>
      <c r="H6" s="8"/>
      <c r="I6" s="23"/>
    </row>
    <row r="7" ht="22.5" customHeight="1" spans="1:9">
      <c r="A7" s="6" t="s">
        <v>53</v>
      </c>
      <c r="B7" s="7" t="s">
        <v>187</v>
      </c>
      <c r="C7" s="7"/>
      <c r="D7" s="7"/>
      <c r="E7" s="7"/>
      <c r="F7" s="7"/>
      <c r="G7" s="8">
        <v>89089.15</v>
      </c>
      <c r="H7" s="8"/>
      <c r="I7" s="23"/>
    </row>
    <row r="8" ht="22.5" customHeight="1" spans="1:9">
      <c r="A8" s="6" t="s">
        <v>55</v>
      </c>
      <c r="B8" s="7" t="s">
        <v>168</v>
      </c>
      <c r="C8" s="7"/>
      <c r="D8" s="7"/>
      <c r="E8" s="7"/>
      <c r="F8" s="7"/>
      <c r="G8" s="8">
        <v>386960.47</v>
      </c>
      <c r="H8" s="8"/>
      <c r="I8" s="23"/>
    </row>
    <row r="9" ht="22.5" customHeight="1" spans="1:9">
      <c r="A9" s="6" t="s">
        <v>188</v>
      </c>
      <c r="B9" s="7" t="s">
        <v>56</v>
      </c>
      <c r="C9" s="7"/>
      <c r="D9" s="7"/>
      <c r="E9" s="7"/>
      <c r="F9" s="7"/>
      <c r="G9" s="8">
        <v>115780.38</v>
      </c>
      <c r="H9" s="8"/>
      <c r="I9" s="23"/>
    </row>
    <row r="10" ht="18" customHeight="1" spans="1:9">
      <c r="A10" s="6" t="s">
        <v>24</v>
      </c>
      <c r="B10" s="7" t="s">
        <v>57</v>
      </c>
      <c r="C10" s="7"/>
      <c r="D10" s="7"/>
      <c r="E10" s="7"/>
      <c r="F10" s="7"/>
      <c r="G10" s="8">
        <v>28687.49</v>
      </c>
      <c r="H10" s="8"/>
      <c r="I10" s="23" t="s">
        <v>58</v>
      </c>
    </row>
    <row r="11" ht="18" customHeight="1" spans="1:9">
      <c r="A11" s="6" t="s">
        <v>59</v>
      </c>
      <c r="B11" s="7" t="s">
        <v>60</v>
      </c>
      <c r="C11" s="7"/>
      <c r="D11" s="7"/>
      <c r="E11" s="7"/>
      <c r="F11" s="7"/>
      <c r="G11" s="8">
        <v>26150.98</v>
      </c>
      <c r="H11" s="8"/>
      <c r="I11" s="23" t="s">
        <v>58</v>
      </c>
    </row>
    <row r="12" ht="18" customHeight="1" spans="1:9">
      <c r="A12" s="6" t="s">
        <v>26</v>
      </c>
      <c r="B12" s="7" t="s">
        <v>61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62</v>
      </c>
      <c r="B13" s="7" t="s">
        <v>63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64</v>
      </c>
      <c r="B14" s="7" t="s">
        <v>65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66</v>
      </c>
      <c r="B15" s="7" t="s">
        <v>67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68</v>
      </c>
      <c r="B16" s="7" t="s">
        <v>69</v>
      </c>
      <c r="C16" s="7"/>
      <c r="D16" s="7"/>
      <c r="E16" s="7"/>
      <c r="F16" s="7"/>
      <c r="G16" s="8"/>
      <c r="H16" s="8"/>
      <c r="I16" s="23" t="s">
        <v>58</v>
      </c>
    </row>
    <row r="17" ht="18" customHeight="1" spans="1:9">
      <c r="A17" s="6" t="s">
        <v>28</v>
      </c>
      <c r="B17" s="7" t="s">
        <v>21</v>
      </c>
      <c r="C17" s="7"/>
      <c r="D17" s="7"/>
      <c r="E17" s="7"/>
      <c r="F17" s="7"/>
      <c r="G17" s="8">
        <v>24297.69</v>
      </c>
      <c r="H17" s="8"/>
      <c r="I17" s="23" t="s">
        <v>58</v>
      </c>
    </row>
    <row r="18" ht="18" customHeight="1" spans="1:9">
      <c r="A18" s="6" t="s">
        <v>30</v>
      </c>
      <c r="B18" s="7" t="s">
        <v>70</v>
      </c>
      <c r="C18" s="7"/>
      <c r="D18" s="7"/>
      <c r="E18" s="7"/>
      <c r="F18" s="7"/>
      <c r="G18" s="8"/>
      <c r="H18" s="8"/>
      <c r="I18" s="23" t="s">
        <v>58</v>
      </c>
    </row>
    <row r="19" ht="18" customHeight="1" spans="1:9">
      <c r="A19" s="6" t="s">
        <v>32</v>
      </c>
      <c r="B19" s="7" t="s">
        <v>71</v>
      </c>
      <c r="C19" s="7"/>
      <c r="D19" s="7"/>
      <c r="E19" s="7"/>
      <c r="F19" s="7"/>
      <c r="G19" s="8">
        <v>644815.18</v>
      </c>
      <c r="H19" s="8"/>
      <c r="I19" s="23" t="s">
        <v>58</v>
      </c>
    </row>
    <row r="20" ht="18" customHeight="1" spans="1:9">
      <c r="A20" s="6" t="s">
        <v>72</v>
      </c>
      <c r="B20" s="7" t="s">
        <v>73</v>
      </c>
      <c r="C20" s="7"/>
      <c r="D20" s="7"/>
      <c r="E20" s="7"/>
      <c r="F20" s="7"/>
      <c r="G20" s="8"/>
      <c r="H20" s="8"/>
      <c r="I20" s="23" t="s">
        <v>58</v>
      </c>
    </row>
    <row r="21" ht="18" customHeight="1" spans="1:9">
      <c r="A21" s="6" t="s">
        <v>34</v>
      </c>
      <c r="B21" s="7" t="s">
        <v>74</v>
      </c>
      <c r="C21" s="7"/>
      <c r="D21" s="7"/>
      <c r="E21" s="7"/>
      <c r="F21" s="7"/>
      <c r="G21" s="8">
        <v>58033.37</v>
      </c>
      <c r="H21" s="8"/>
      <c r="I21" s="23" t="s">
        <v>58</v>
      </c>
    </row>
    <row r="22" ht="18" customHeight="1" spans="1:9">
      <c r="A22" s="6" t="s">
        <v>36</v>
      </c>
      <c r="B22" s="7" t="s">
        <v>75</v>
      </c>
      <c r="C22" s="7"/>
      <c r="D22" s="7"/>
      <c r="E22" s="7"/>
      <c r="F22" s="7"/>
      <c r="G22" s="8">
        <v>2018.27</v>
      </c>
      <c r="H22" s="8"/>
      <c r="I22" s="23" t="s">
        <v>58</v>
      </c>
    </row>
    <row r="23" ht="22.5" customHeight="1" spans="1:9">
      <c r="A23" s="10" t="s">
        <v>76</v>
      </c>
      <c r="B23" s="11"/>
      <c r="C23" s="11"/>
      <c r="D23" s="11"/>
      <c r="E23" s="11"/>
      <c r="F23" s="11"/>
      <c r="G23" s="11" t="s">
        <v>218</v>
      </c>
      <c r="H23" s="11"/>
      <c r="I23" s="20"/>
    </row>
    <row r="24" ht="33.75" customHeight="1" spans="1:9">
      <c r="A24" s="29" t="s">
        <v>78</v>
      </c>
      <c r="B24" s="29"/>
      <c r="C24" s="29"/>
      <c r="D24" s="29"/>
      <c r="E24" s="29"/>
      <c r="F24" s="29"/>
      <c r="G24" s="29"/>
      <c r="H24" s="29"/>
      <c r="I24" s="29"/>
    </row>
    <row r="25" ht="12.75" customHeight="1" spans="1:9">
      <c r="A25" s="12"/>
      <c r="B25" s="12"/>
      <c r="C25" s="13"/>
      <c r="D25" s="14"/>
      <c r="E25" s="12"/>
      <c r="F25" s="15"/>
      <c r="G25" s="15"/>
      <c r="H25" s="15" t="s">
        <v>79</v>
      </c>
      <c r="I25" s="15"/>
    </row>
  </sheetData>
  <mergeCells count="49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A23:F23"/>
    <mergeCell ref="G23:H23"/>
    <mergeCell ref="A24:I24"/>
    <mergeCell ref="A25:B25"/>
    <mergeCell ref="F25:G25"/>
    <mergeCell ref="H25:I2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217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187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56" customHeight="1" spans="1:16">
      <c r="A8" s="6">
        <v>1</v>
      </c>
      <c r="B8" s="8" t="s">
        <v>219</v>
      </c>
      <c r="C8" s="8"/>
      <c r="D8" s="7" t="s">
        <v>191</v>
      </c>
      <c r="E8" s="7" t="s">
        <v>192</v>
      </c>
      <c r="F8" s="7"/>
      <c r="G8" s="8" t="s">
        <v>95</v>
      </c>
      <c r="H8" s="8"/>
      <c r="I8" s="8" t="s">
        <v>220</v>
      </c>
      <c r="J8" s="9">
        <v>48.62</v>
      </c>
      <c r="K8" s="9"/>
      <c r="L8" s="9">
        <v>71458.27</v>
      </c>
      <c r="M8" s="9">
        <v>12492.71</v>
      </c>
      <c r="N8" s="9"/>
      <c r="O8" s="9"/>
      <c r="P8" s="18"/>
    </row>
    <row r="9" ht="165" customHeight="1" spans="1:16">
      <c r="A9" s="6">
        <v>2</v>
      </c>
      <c r="B9" s="8" t="s">
        <v>221</v>
      </c>
      <c r="C9" s="8"/>
      <c r="D9" s="7" t="s">
        <v>195</v>
      </c>
      <c r="E9" s="7" t="s">
        <v>196</v>
      </c>
      <c r="F9" s="7"/>
      <c r="G9" s="8" t="s">
        <v>95</v>
      </c>
      <c r="H9" s="8"/>
      <c r="I9" s="8" t="s">
        <v>222</v>
      </c>
      <c r="J9" s="9">
        <v>50.63</v>
      </c>
      <c r="K9" s="9"/>
      <c r="L9" s="9">
        <v>17630.88</v>
      </c>
      <c r="M9" s="9">
        <v>3551.95</v>
      </c>
      <c r="N9" s="9"/>
      <c r="O9" s="9"/>
      <c r="P9" s="18"/>
    </row>
    <row r="10" ht="18" customHeight="1" spans="1:16">
      <c r="A10" s="26"/>
      <c r="B10" s="8"/>
      <c r="C10" s="8"/>
      <c r="D10" s="7" t="s">
        <v>97</v>
      </c>
      <c r="E10" s="27"/>
      <c r="F10" s="27"/>
      <c r="G10" s="7"/>
      <c r="H10" s="7"/>
      <c r="I10" s="8"/>
      <c r="J10" s="7"/>
      <c r="K10" s="7"/>
      <c r="L10" s="9">
        <v>89089.15</v>
      </c>
      <c r="M10" s="9">
        <v>16044.66</v>
      </c>
      <c r="N10" s="9"/>
      <c r="O10" s="9"/>
      <c r="P10" s="18"/>
    </row>
    <row r="11" ht="18" customHeight="1" spans="1:16">
      <c r="A11" s="26"/>
      <c r="B11" s="8"/>
      <c r="C11" s="8"/>
      <c r="D11" s="7" t="s">
        <v>168</v>
      </c>
      <c r="E11" s="27"/>
      <c r="F11" s="27"/>
      <c r="G11" s="7"/>
      <c r="H11" s="7"/>
      <c r="I11" s="8"/>
      <c r="J11" s="7"/>
      <c r="K11" s="7"/>
      <c r="L11" s="9"/>
      <c r="M11" s="9"/>
      <c r="N11" s="9"/>
      <c r="O11" s="9"/>
      <c r="P11" s="18"/>
    </row>
    <row r="12" ht="147" customHeight="1" spans="1:16">
      <c r="A12" s="6">
        <v>3</v>
      </c>
      <c r="B12" s="8" t="s">
        <v>223</v>
      </c>
      <c r="C12" s="8"/>
      <c r="D12" s="7" t="s">
        <v>93</v>
      </c>
      <c r="E12" s="7" t="s">
        <v>171</v>
      </c>
      <c r="F12" s="7"/>
      <c r="G12" s="8" t="s">
        <v>95</v>
      </c>
      <c r="H12" s="8"/>
      <c r="I12" s="8" t="s">
        <v>224</v>
      </c>
      <c r="J12" s="9">
        <v>96.21</v>
      </c>
      <c r="K12" s="9"/>
      <c r="L12" s="9">
        <v>386960.47</v>
      </c>
      <c r="M12" s="9">
        <v>143586.83</v>
      </c>
      <c r="N12" s="9"/>
      <c r="O12" s="9">
        <v>1166.39</v>
      </c>
      <c r="P12" s="18"/>
    </row>
    <row r="13" ht="18" customHeight="1" spans="1:16">
      <c r="A13" s="26"/>
      <c r="B13" s="8"/>
      <c r="C13" s="8"/>
      <c r="D13" s="7" t="s">
        <v>97</v>
      </c>
      <c r="E13" s="27"/>
      <c r="F13" s="27"/>
      <c r="G13" s="7"/>
      <c r="H13" s="7"/>
      <c r="I13" s="8"/>
      <c r="J13" s="7"/>
      <c r="K13" s="7"/>
      <c r="L13" s="9">
        <v>386960.47</v>
      </c>
      <c r="M13" s="9">
        <v>143586.83</v>
      </c>
      <c r="N13" s="9"/>
      <c r="O13" s="9">
        <v>1166.39</v>
      </c>
      <c r="P13" s="18"/>
    </row>
    <row r="14" ht="18" customHeight="1" spans="1:16">
      <c r="A14" s="10" t="s">
        <v>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476049.62</v>
      </c>
      <c r="M14" s="22">
        <v>159631.49</v>
      </c>
      <c r="N14" s="22"/>
      <c r="O14" s="22">
        <v>1166.39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217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225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226</v>
      </c>
      <c r="J8" s="9">
        <v>23.67</v>
      </c>
      <c r="K8" s="9"/>
      <c r="L8" s="9">
        <v>115780.38</v>
      </c>
      <c r="M8" s="9">
        <v>55028.7</v>
      </c>
      <c r="N8" s="9"/>
      <c r="O8" s="9">
        <v>2837.04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115780.38</v>
      </c>
      <c r="M9" s="9">
        <v>55028.7</v>
      </c>
      <c r="N9" s="9"/>
      <c r="O9" s="9">
        <v>2837.04</v>
      </c>
      <c r="P9" s="18"/>
    </row>
    <row r="10" ht="18" customHeight="1" spans="1:16">
      <c r="A10" s="6"/>
      <c r="B10" s="8" t="s">
        <v>107</v>
      </c>
      <c r="C10" s="8"/>
      <c r="D10" s="7" t="s">
        <v>177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10" t="s">
        <v>111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2">
        <v>115780.38</v>
      </c>
      <c r="M12" s="22">
        <v>55028.7</v>
      </c>
      <c r="N12" s="22"/>
      <c r="O12" s="22">
        <v>2837.04</v>
      </c>
      <c r="P12" s="20"/>
    </row>
    <row r="13" ht="18.75" customHeight="1" spans="1:16">
      <c r="A13" s="12"/>
      <c r="B13" s="12"/>
      <c r="C13" s="13"/>
      <c r="D13" s="13"/>
      <c r="E13" s="13"/>
      <c r="F13" s="14"/>
      <c r="G13" s="14"/>
      <c r="H13" s="12"/>
      <c r="I13" s="12"/>
      <c r="J13" s="12"/>
      <c r="K13" s="15"/>
      <c r="L13" s="15"/>
      <c r="M13" s="15"/>
      <c r="N13" s="15" t="s">
        <v>99</v>
      </c>
      <c r="O13" s="15"/>
      <c r="P13" s="15"/>
    </row>
  </sheetData>
  <mergeCells count="5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A12:K12"/>
    <mergeCell ref="M12:N12"/>
    <mergeCell ref="A13:B13"/>
    <mergeCell ref="C13:E13"/>
    <mergeCell ref="F13:G13"/>
    <mergeCell ref="H13:J13"/>
    <mergeCell ref="K13:M13"/>
    <mergeCell ref="N13:P13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217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227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1049.59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228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229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502.93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230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787.19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231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232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233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196.8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2536.51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217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217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24297.69</v>
      </c>
      <c r="I5" s="8"/>
      <c r="J5" s="8"/>
      <c r="K5" s="18">
        <v>24297.69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644815.18</v>
      </c>
      <c r="I6" s="8" t="s">
        <v>38</v>
      </c>
      <c r="J6" s="8"/>
      <c r="K6" s="18">
        <v>58033.37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644815.18</v>
      </c>
      <c r="I7" s="8" t="s">
        <v>165</v>
      </c>
      <c r="J7" s="8"/>
      <c r="K7" s="18">
        <v>2018.27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84349.33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234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591830</v>
      </c>
      <c r="H6" s="8"/>
      <c r="I6" s="23"/>
    </row>
    <row r="7" ht="22.5" customHeight="1" spans="1:9">
      <c r="A7" s="6" t="s">
        <v>53</v>
      </c>
      <c r="B7" s="7" t="s">
        <v>187</v>
      </c>
      <c r="C7" s="7"/>
      <c r="D7" s="7"/>
      <c r="E7" s="7"/>
      <c r="F7" s="7"/>
      <c r="G7" s="8">
        <v>89089.15</v>
      </c>
      <c r="H7" s="8"/>
      <c r="I7" s="23"/>
    </row>
    <row r="8" ht="22.5" customHeight="1" spans="1:9">
      <c r="A8" s="6" t="s">
        <v>55</v>
      </c>
      <c r="B8" s="7" t="s">
        <v>168</v>
      </c>
      <c r="C8" s="7"/>
      <c r="D8" s="7"/>
      <c r="E8" s="7"/>
      <c r="F8" s="7"/>
      <c r="G8" s="8">
        <v>386960.47</v>
      </c>
      <c r="H8" s="8"/>
      <c r="I8" s="23"/>
    </row>
    <row r="9" ht="22.5" customHeight="1" spans="1:9">
      <c r="A9" s="6" t="s">
        <v>188</v>
      </c>
      <c r="B9" s="7" t="s">
        <v>56</v>
      </c>
      <c r="C9" s="7"/>
      <c r="D9" s="7"/>
      <c r="E9" s="7"/>
      <c r="F9" s="7"/>
      <c r="G9" s="8">
        <v>115780.38</v>
      </c>
      <c r="H9" s="8"/>
      <c r="I9" s="23"/>
    </row>
    <row r="10" ht="18" customHeight="1" spans="1:9">
      <c r="A10" s="6" t="s">
        <v>24</v>
      </c>
      <c r="B10" s="7" t="s">
        <v>57</v>
      </c>
      <c r="C10" s="7"/>
      <c r="D10" s="7"/>
      <c r="E10" s="7"/>
      <c r="F10" s="7"/>
      <c r="G10" s="8">
        <v>27848.43</v>
      </c>
      <c r="H10" s="8"/>
      <c r="I10" s="23" t="s">
        <v>58</v>
      </c>
    </row>
    <row r="11" ht="18" customHeight="1" spans="1:9">
      <c r="A11" s="6" t="s">
        <v>59</v>
      </c>
      <c r="B11" s="7" t="s">
        <v>60</v>
      </c>
      <c r="C11" s="7"/>
      <c r="D11" s="7"/>
      <c r="E11" s="7"/>
      <c r="F11" s="7"/>
      <c r="G11" s="8">
        <v>25311.92</v>
      </c>
      <c r="H11" s="8"/>
      <c r="I11" s="23" t="s">
        <v>58</v>
      </c>
    </row>
    <row r="12" ht="18" customHeight="1" spans="1:9">
      <c r="A12" s="6" t="s">
        <v>26</v>
      </c>
      <c r="B12" s="7" t="s">
        <v>61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62</v>
      </c>
      <c r="B13" s="7" t="s">
        <v>63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64</v>
      </c>
      <c r="B14" s="7" t="s">
        <v>65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66</v>
      </c>
      <c r="B15" s="7" t="s">
        <v>67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68</v>
      </c>
      <c r="B16" s="7" t="s">
        <v>69</v>
      </c>
      <c r="C16" s="7"/>
      <c r="D16" s="7"/>
      <c r="E16" s="7"/>
      <c r="F16" s="7"/>
      <c r="G16" s="8"/>
      <c r="H16" s="8"/>
      <c r="I16" s="23" t="s">
        <v>58</v>
      </c>
    </row>
    <row r="17" ht="18" customHeight="1" spans="1:9">
      <c r="A17" s="6" t="s">
        <v>28</v>
      </c>
      <c r="B17" s="7" t="s">
        <v>21</v>
      </c>
      <c r="C17" s="7"/>
      <c r="D17" s="7"/>
      <c r="E17" s="7"/>
      <c r="F17" s="7"/>
      <c r="G17" s="8">
        <v>23549.96</v>
      </c>
      <c r="H17" s="8"/>
      <c r="I17" s="23" t="s">
        <v>58</v>
      </c>
    </row>
    <row r="18" ht="18" customHeight="1" spans="1:9">
      <c r="A18" s="6" t="s">
        <v>30</v>
      </c>
      <c r="B18" s="7" t="s">
        <v>70</v>
      </c>
      <c r="C18" s="7"/>
      <c r="D18" s="7"/>
      <c r="E18" s="7"/>
      <c r="F18" s="7"/>
      <c r="G18" s="8"/>
      <c r="H18" s="8"/>
      <c r="I18" s="23" t="s">
        <v>58</v>
      </c>
    </row>
    <row r="19" ht="18" customHeight="1" spans="1:9">
      <c r="A19" s="6" t="s">
        <v>32</v>
      </c>
      <c r="B19" s="7" t="s">
        <v>71</v>
      </c>
      <c r="C19" s="7"/>
      <c r="D19" s="7"/>
      <c r="E19" s="7"/>
      <c r="F19" s="7"/>
      <c r="G19" s="8">
        <v>643228.39</v>
      </c>
      <c r="H19" s="8"/>
      <c r="I19" s="23" t="s">
        <v>58</v>
      </c>
    </row>
    <row r="20" ht="18" customHeight="1" spans="1:9">
      <c r="A20" s="6" t="s">
        <v>72</v>
      </c>
      <c r="B20" s="7" t="s">
        <v>73</v>
      </c>
      <c r="C20" s="7"/>
      <c r="D20" s="7"/>
      <c r="E20" s="7"/>
      <c r="F20" s="7"/>
      <c r="G20" s="8"/>
      <c r="H20" s="8"/>
      <c r="I20" s="23" t="s">
        <v>58</v>
      </c>
    </row>
    <row r="21" ht="18" customHeight="1" spans="1:9">
      <c r="A21" s="6" t="s">
        <v>34</v>
      </c>
      <c r="B21" s="7" t="s">
        <v>74</v>
      </c>
      <c r="C21" s="7"/>
      <c r="D21" s="7"/>
      <c r="E21" s="7"/>
      <c r="F21" s="7"/>
      <c r="G21" s="8">
        <v>57890.56</v>
      </c>
      <c r="H21" s="8"/>
      <c r="I21" s="23" t="s">
        <v>58</v>
      </c>
    </row>
    <row r="22" ht="18" customHeight="1" spans="1:9">
      <c r="A22" s="6" t="s">
        <v>36</v>
      </c>
      <c r="B22" s="7" t="s">
        <v>75</v>
      </c>
      <c r="C22" s="7"/>
      <c r="D22" s="7"/>
      <c r="E22" s="7"/>
      <c r="F22" s="7"/>
      <c r="G22" s="8">
        <v>2013.3</v>
      </c>
      <c r="H22" s="8"/>
      <c r="I22" s="23" t="s">
        <v>58</v>
      </c>
    </row>
    <row r="23" ht="22.5" customHeight="1" spans="1:9">
      <c r="A23" s="10" t="s">
        <v>76</v>
      </c>
      <c r="B23" s="11"/>
      <c r="C23" s="11"/>
      <c r="D23" s="11"/>
      <c r="E23" s="11"/>
      <c r="F23" s="11"/>
      <c r="G23" s="11" t="s">
        <v>235</v>
      </c>
      <c r="H23" s="11"/>
      <c r="I23" s="20"/>
    </row>
    <row r="24" ht="33.75" customHeight="1" spans="1:9">
      <c r="A24" s="29" t="s">
        <v>78</v>
      </c>
      <c r="B24" s="29"/>
      <c r="C24" s="29"/>
      <c r="D24" s="29"/>
      <c r="E24" s="29"/>
      <c r="F24" s="29"/>
      <c r="G24" s="29"/>
      <c r="H24" s="29"/>
      <c r="I24" s="29"/>
    </row>
    <row r="25" ht="12.75" customHeight="1" spans="1:9">
      <c r="A25" s="12"/>
      <c r="B25" s="12"/>
      <c r="C25" s="13"/>
      <c r="D25" s="14"/>
      <c r="E25" s="12"/>
      <c r="F25" s="15"/>
      <c r="G25" s="15"/>
      <c r="H25" s="15" t="s">
        <v>79</v>
      </c>
      <c r="I25" s="15"/>
    </row>
  </sheetData>
  <mergeCells count="49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A23:F23"/>
    <mergeCell ref="G23:H23"/>
    <mergeCell ref="A24:I24"/>
    <mergeCell ref="A25:B25"/>
    <mergeCell ref="F25:G25"/>
    <mergeCell ref="H25:I2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234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187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56" customHeight="1" spans="1:16">
      <c r="A8" s="6">
        <v>1</v>
      </c>
      <c r="B8" s="8" t="s">
        <v>236</v>
      </c>
      <c r="C8" s="8"/>
      <c r="D8" s="7" t="s">
        <v>191</v>
      </c>
      <c r="E8" s="7" t="s">
        <v>192</v>
      </c>
      <c r="F8" s="7"/>
      <c r="G8" s="8" t="s">
        <v>95</v>
      </c>
      <c r="H8" s="8"/>
      <c r="I8" s="8" t="s">
        <v>220</v>
      </c>
      <c r="J8" s="9">
        <v>48.62</v>
      </c>
      <c r="K8" s="9"/>
      <c r="L8" s="9">
        <v>71458.27</v>
      </c>
      <c r="M8" s="9">
        <v>12492.71</v>
      </c>
      <c r="N8" s="9"/>
      <c r="O8" s="9"/>
      <c r="P8" s="18"/>
    </row>
    <row r="9" ht="165" customHeight="1" spans="1:16">
      <c r="A9" s="6">
        <v>2</v>
      </c>
      <c r="B9" s="8" t="s">
        <v>237</v>
      </c>
      <c r="C9" s="8"/>
      <c r="D9" s="7" t="s">
        <v>195</v>
      </c>
      <c r="E9" s="7" t="s">
        <v>196</v>
      </c>
      <c r="F9" s="7"/>
      <c r="G9" s="8" t="s">
        <v>95</v>
      </c>
      <c r="H9" s="8"/>
      <c r="I9" s="8" t="s">
        <v>222</v>
      </c>
      <c r="J9" s="9">
        <v>50.63</v>
      </c>
      <c r="K9" s="9"/>
      <c r="L9" s="9">
        <v>17630.88</v>
      </c>
      <c r="M9" s="9">
        <v>3551.95</v>
      </c>
      <c r="N9" s="9"/>
      <c r="O9" s="9"/>
      <c r="P9" s="18"/>
    </row>
    <row r="10" ht="18" customHeight="1" spans="1:16">
      <c r="A10" s="26"/>
      <c r="B10" s="8"/>
      <c r="C10" s="8"/>
      <c r="D10" s="7" t="s">
        <v>97</v>
      </c>
      <c r="E10" s="27"/>
      <c r="F10" s="27"/>
      <c r="G10" s="7"/>
      <c r="H10" s="7"/>
      <c r="I10" s="8"/>
      <c r="J10" s="7"/>
      <c r="K10" s="7"/>
      <c r="L10" s="9">
        <v>89089.15</v>
      </c>
      <c r="M10" s="9">
        <v>16044.66</v>
      </c>
      <c r="N10" s="9"/>
      <c r="O10" s="9"/>
      <c r="P10" s="18"/>
    </row>
    <row r="11" ht="18" customHeight="1" spans="1:16">
      <c r="A11" s="26"/>
      <c r="B11" s="8"/>
      <c r="C11" s="8"/>
      <c r="D11" s="7" t="s">
        <v>168</v>
      </c>
      <c r="E11" s="27"/>
      <c r="F11" s="27"/>
      <c r="G11" s="7"/>
      <c r="H11" s="7"/>
      <c r="I11" s="8"/>
      <c r="J11" s="7"/>
      <c r="K11" s="7"/>
      <c r="L11" s="9"/>
      <c r="M11" s="9"/>
      <c r="N11" s="9"/>
      <c r="O11" s="9"/>
      <c r="P11" s="18"/>
    </row>
    <row r="12" ht="147" customHeight="1" spans="1:16">
      <c r="A12" s="6">
        <v>3</v>
      </c>
      <c r="B12" s="8" t="s">
        <v>238</v>
      </c>
      <c r="C12" s="8"/>
      <c r="D12" s="7" t="s">
        <v>93</v>
      </c>
      <c r="E12" s="7" t="s">
        <v>171</v>
      </c>
      <c r="F12" s="7"/>
      <c r="G12" s="8" t="s">
        <v>95</v>
      </c>
      <c r="H12" s="8"/>
      <c r="I12" s="8" t="s">
        <v>224</v>
      </c>
      <c r="J12" s="9">
        <v>96.21</v>
      </c>
      <c r="K12" s="9"/>
      <c r="L12" s="9">
        <v>386960.47</v>
      </c>
      <c r="M12" s="9">
        <v>143586.83</v>
      </c>
      <c r="N12" s="9"/>
      <c r="O12" s="9">
        <v>1166.39</v>
      </c>
      <c r="P12" s="18"/>
    </row>
    <row r="13" ht="18" customHeight="1" spans="1:16">
      <c r="A13" s="26"/>
      <c r="B13" s="8"/>
      <c r="C13" s="8"/>
      <c r="D13" s="7" t="s">
        <v>97</v>
      </c>
      <c r="E13" s="27"/>
      <c r="F13" s="27"/>
      <c r="G13" s="7"/>
      <c r="H13" s="7"/>
      <c r="I13" s="8"/>
      <c r="J13" s="7"/>
      <c r="K13" s="7"/>
      <c r="L13" s="9">
        <v>386960.47</v>
      </c>
      <c r="M13" s="9">
        <v>143586.83</v>
      </c>
      <c r="N13" s="9"/>
      <c r="O13" s="9">
        <v>1166.39</v>
      </c>
      <c r="P13" s="18"/>
    </row>
    <row r="14" ht="18" customHeight="1" spans="1:16">
      <c r="A14" s="10" t="s">
        <v>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476049.62</v>
      </c>
      <c r="M14" s="22">
        <v>159631.49</v>
      </c>
      <c r="N14" s="22"/>
      <c r="O14" s="22">
        <v>1166.39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234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239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226</v>
      </c>
      <c r="J8" s="9">
        <v>23.67</v>
      </c>
      <c r="K8" s="9"/>
      <c r="L8" s="9">
        <v>115780.38</v>
      </c>
      <c r="M8" s="9">
        <v>55028.7</v>
      </c>
      <c r="N8" s="9"/>
      <c r="O8" s="9">
        <v>2837.04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115780.38</v>
      </c>
      <c r="M9" s="9">
        <v>55028.7</v>
      </c>
      <c r="N9" s="9"/>
      <c r="O9" s="9">
        <v>2837.04</v>
      </c>
      <c r="P9" s="18"/>
    </row>
    <row r="10" ht="18" customHeight="1" spans="1:16">
      <c r="A10" s="6"/>
      <c r="B10" s="8" t="s">
        <v>107</v>
      </c>
      <c r="C10" s="8"/>
      <c r="D10" s="7" t="s">
        <v>177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10" t="s">
        <v>111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2">
        <v>115780.38</v>
      </c>
      <c r="M12" s="22">
        <v>55028.7</v>
      </c>
      <c r="N12" s="22"/>
      <c r="O12" s="22">
        <v>2837.04</v>
      </c>
      <c r="P12" s="20"/>
    </row>
    <row r="13" ht="18.75" customHeight="1" spans="1:16">
      <c r="A13" s="12"/>
      <c r="B13" s="12"/>
      <c r="C13" s="13"/>
      <c r="D13" s="13"/>
      <c r="E13" s="13"/>
      <c r="F13" s="14"/>
      <c r="G13" s="14"/>
      <c r="H13" s="12"/>
      <c r="I13" s="12"/>
      <c r="J13" s="12"/>
      <c r="K13" s="15"/>
      <c r="L13" s="15"/>
      <c r="M13" s="15"/>
      <c r="N13" s="15" t="s">
        <v>99</v>
      </c>
      <c r="O13" s="15"/>
      <c r="P13" s="15"/>
    </row>
  </sheetData>
  <mergeCells count="5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A12:K12"/>
    <mergeCell ref="M12:N12"/>
    <mergeCell ref="A13:B13"/>
    <mergeCell ref="C13:E13"/>
    <mergeCell ref="F13:G13"/>
    <mergeCell ref="H13:J13"/>
    <mergeCell ref="K13:M13"/>
    <mergeCell ref="N13:P13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47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908992.44</v>
      </c>
      <c r="H6" s="8"/>
      <c r="I6" s="23"/>
    </row>
    <row r="7" ht="22.5" customHeight="1" spans="1:9">
      <c r="A7" s="6" t="s">
        <v>53</v>
      </c>
      <c r="B7" s="7" t="s">
        <v>54</v>
      </c>
      <c r="C7" s="7"/>
      <c r="D7" s="7"/>
      <c r="E7" s="7"/>
      <c r="F7" s="7"/>
      <c r="G7" s="8">
        <v>892137.05</v>
      </c>
      <c r="H7" s="8"/>
      <c r="I7" s="23"/>
    </row>
    <row r="8" ht="22.5" customHeight="1" spans="1:9">
      <c r="A8" s="6" t="s">
        <v>55</v>
      </c>
      <c r="B8" s="7" t="s">
        <v>56</v>
      </c>
      <c r="C8" s="7"/>
      <c r="D8" s="7"/>
      <c r="E8" s="7"/>
      <c r="F8" s="7"/>
      <c r="G8" s="8">
        <v>16855.39</v>
      </c>
      <c r="H8" s="8"/>
      <c r="I8" s="23"/>
    </row>
    <row r="9" ht="18" customHeight="1" spans="1:9">
      <c r="A9" s="6" t="s">
        <v>24</v>
      </c>
      <c r="B9" s="7" t="s">
        <v>57</v>
      </c>
      <c r="C9" s="7"/>
      <c r="D9" s="7"/>
      <c r="E9" s="7"/>
      <c r="F9" s="7"/>
      <c r="G9" s="8">
        <v>35249.91</v>
      </c>
      <c r="H9" s="8"/>
      <c r="I9" s="23" t="s">
        <v>58</v>
      </c>
    </row>
    <row r="10" ht="18" customHeight="1" spans="1:9">
      <c r="A10" s="6" t="s">
        <v>59</v>
      </c>
      <c r="B10" s="7" t="s">
        <v>60</v>
      </c>
      <c r="C10" s="7"/>
      <c r="D10" s="7"/>
      <c r="E10" s="7"/>
      <c r="F10" s="7"/>
      <c r="G10" s="8">
        <v>31312.35</v>
      </c>
      <c r="H10" s="8"/>
      <c r="I10" s="23" t="s">
        <v>58</v>
      </c>
    </row>
    <row r="11" ht="18" customHeight="1" spans="1:9">
      <c r="A11" s="6" t="s">
        <v>26</v>
      </c>
      <c r="B11" s="7" t="s">
        <v>61</v>
      </c>
      <c r="C11" s="7"/>
      <c r="D11" s="7"/>
      <c r="E11" s="7"/>
      <c r="F11" s="7"/>
      <c r="G11" s="8"/>
      <c r="H11" s="8"/>
      <c r="I11" s="23" t="s">
        <v>58</v>
      </c>
    </row>
    <row r="12" ht="18" customHeight="1" spans="1:9">
      <c r="A12" s="6" t="s">
        <v>62</v>
      </c>
      <c r="B12" s="7" t="s">
        <v>63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64</v>
      </c>
      <c r="B13" s="7" t="s">
        <v>65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66</v>
      </c>
      <c r="B14" s="7" t="s">
        <v>67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68</v>
      </c>
      <c r="B15" s="7" t="s">
        <v>69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28</v>
      </c>
      <c r="B16" s="7" t="s">
        <v>21</v>
      </c>
      <c r="C16" s="7"/>
      <c r="D16" s="7"/>
      <c r="E16" s="7"/>
      <c r="F16" s="7"/>
      <c r="G16" s="8">
        <v>29151.57</v>
      </c>
      <c r="H16" s="8"/>
      <c r="I16" s="23" t="s">
        <v>58</v>
      </c>
    </row>
    <row r="17" ht="18" customHeight="1" spans="1:9">
      <c r="A17" s="6" t="s">
        <v>30</v>
      </c>
      <c r="B17" s="7" t="s">
        <v>70</v>
      </c>
      <c r="C17" s="7"/>
      <c r="D17" s="7"/>
      <c r="E17" s="7"/>
      <c r="F17" s="7"/>
      <c r="G17" s="8"/>
      <c r="H17" s="8"/>
      <c r="I17" s="23" t="s">
        <v>58</v>
      </c>
    </row>
    <row r="18" ht="18" customHeight="1" spans="1:9">
      <c r="A18" s="6" t="s">
        <v>32</v>
      </c>
      <c r="B18" s="7" t="s">
        <v>71</v>
      </c>
      <c r="C18" s="7"/>
      <c r="D18" s="7"/>
      <c r="E18" s="7"/>
      <c r="F18" s="7"/>
      <c r="G18" s="8">
        <v>973393.92</v>
      </c>
      <c r="H18" s="8"/>
      <c r="I18" s="23" t="s">
        <v>58</v>
      </c>
    </row>
    <row r="19" ht="18" customHeight="1" spans="1:9">
      <c r="A19" s="6" t="s">
        <v>72</v>
      </c>
      <c r="B19" s="7" t="s">
        <v>73</v>
      </c>
      <c r="C19" s="7"/>
      <c r="D19" s="7"/>
      <c r="E19" s="7"/>
      <c r="F19" s="7"/>
      <c r="G19" s="8"/>
      <c r="H19" s="8"/>
      <c r="I19" s="23" t="s">
        <v>58</v>
      </c>
    </row>
    <row r="20" ht="18" customHeight="1" spans="1:9">
      <c r="A20" s="6" t="s">
        <v>34</v>
      </c>
      <c r="B20" s="7" t="s">
        <v>74</v>
      </c>
      <c r="C20" s="7"/>
      <c r="D20" s="7"/>
      <c r="E20" s="7"/>
      <c r="F20" s="7"/>
      <c r="G20" s="8">
        <v>87605.45</v>
      </c>
      <c r="H20" s="8"/>
      <c r="I20" s="23" t="s">
        <v>58</v>
      </c>
    </row>
    <row r="21" ht="18" customHeight="1" spans="1:9">
      <c r="A21" s="6" t="s">
        <v>36</v>
      </c>
      <c r="B21" s="7" t="s">
        <v>75</v>
      </c>
      <c r="C21" s="7"/>
      <c r="D21" s="7"/>
      <c r="E21" s="7"/>
      <c r="F21" s="7"/>
      <c r="G21" s="8">
        <v>3046.72</v>
      </c>
      <c r="H21" s="8"/>
      <c r="I21" s="23" t="s">
        <v>58</v>
      </c>
    </row>
    <row r="22" ht="22.5" customHeight="1" spans="1:9">
      <c r="A22" s="10" t="s">
        <v>76</v>
      </c>
      <c r="B22" s="11"/>
      <c r="C22" s="11"/>
      <c r="D22" s="11"/>
      <c r="E22" s="11"/>
      <c r="F22" s="11"/>
      <c r="G22" s="11" t="s">
        <v>77</v>
      </c>
      <c r="H22" s="11"/>
      <c r="I22" s="20"/>
    </row>
    <row r="23" ht="33.75" customHeight="1" spans="1:9">
      <c r="A23" s="29" t="s">
        <v>78</v>
      </c>
      <c r="B23" s="29"/>
      <c r="C23" s="29"/>
      <c r="D23" s="29"/>
      <c r="E23" s="29"/>
      <c r="F23" s="29"/>
      <c r="G23" s="29"/>
      <c r="H23" s="29"/>
      <c r="I23" s="29"/>
    </row>
    <row r="24" ht="12.75" customHeight="1" spans="1:9">
      <c r="A24" s="12"/>
      <c r="B24" s="12"/>
      <c r="C24" s="13"/>
      <c r="D24" s="14"/>
      <c r="E24" s="12"/>
      <c r="F24" s="15"/>
      <c r="G24" s="15"/>
      <c r="H24" s="15" t="s">
        <v>79</v>
      </c>
      <c r="I24" s="15"/>
    </row>
  </sheetData>
  <mergeCells count="47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A22:F22"/>
    <mergeCell ref="G22:H22"/>
    <mergeCell ref="A23:I23"/>
    <mergeCell ref="A24:B24"/>
    <mergeCell ref="F24:G24"/>
    <mergeCell ref="H24:I24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234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240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1049.59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241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242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502.93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243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787.19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244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245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246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196.8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2536.51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234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234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23549.96</v>
      </c>
      <c r="I5" s="8"/>
      <c r="J5" s="8"/>
      <c r="K5" s="18">
        <v>23549.96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643228.39</v>
      </c>
      <c r="I6" s="8" t="s">
        <v>38</v>
      </c>
      <c r="J6" s="8"/>
      <c r="K6" s="18">
        <v>57890.56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643228.39</v>
      </c>
      <c r="I7" s="8" t="s">
        <v>165</v>
      </c>
      <c r="J7" s="8"/>
      <c r="K7" s="18">
        <v>2013.3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83453.82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247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590940.06</v>
      </c>
      <c r="H6" s="8"/>
      <c r="I6" s="23"/>
    </row>
    <row r="7" ht="22.5" customHeight="1" spans="1:9">
      <c r="A7" s="6" t="s">
        <v>53</v>
      </c>
      <c r="B7" s="7" t="s">
        <v>187</v>
      </c>
      <c r="C7" s="7"/>
      <c r="D7" s="7"/>
      <c r="E7" s="7"/>
      <c r="F7" s="7"/>
      <c r="G7" s="8">
        <v>89089.15</v>
      </c>
      <c r="H7" s="8"/>
      <c r="I7" s="23"/>
    </row>
    <row r="8" ht="22.5" customHeight="1" spans="1:9">
      <c r="A8" s="6" t="s">
        <v>55</v>
      </c>
      <c r="B8" s="7" t="s">
        <v>168</v>
      </c>
      <c r="C8" s="7"/>
      <c r="D8" s="7"/>
      <c r="E8" s="7"/>
      <c r="F8" s="7"/>
      <c r="G8" s="8">
        <v>386070.53</v>
      </c>
      <c r="H8" s="8"/>
      <c r="I8" s="23"/>
    </row>
    <row r="9" ht="22.5" customHeight="1" spans="1:9">
      <c r="A9" s="6" t="s">
        <v>188</v>
      </c>
      <c r="B9" s="7" t="s">
        <v>56</v>
      </c>
      <c r="C9" s="7"/>
      <c r="D9" s="7"/>
      <c r="E9" s="7"/>
      <c r="F9" s="7"/>
      <c r="G9" s="8">
        <v>115780.38</v>
      </c>
      <c r="H9" s="8"/>
      <c r="I9" s="23"/>
    </row>
    <row r="10" ht="18" customHeight="1" spans="1:9">
      <c r="A10" s="6" t="s">
        <v>24</v>
      </c>
      <c r="B10" s="7" t="s">
        <v>57</v>
      </c>
      <c r="C10" s="7"/>
      <c r="D10" s="7"/>
      <c r="E10" s="7"/>
      <c r="F10" s="7"/>
      <c r="G10" s="8">
        <v>18938.52</v>
      </c>
      <c r="H10" s="8"/>
      <c r="I10" s="23" t="s">
        <v>58</v>
      </c>
    </row>
    <row r="11" ht="18" customHeight="1" spans="1:9">
      <c r="A11" s="6" t="s">
        <v>59</v>
      </c>
      <c r="B11" s="7" t="s">
        <v>60</v>
      </c>
      <c r="C11" s="7"/>
      <c r="D11" s="7"/>
      <c r="E11" s="7"/>
      <c r="F11" s="7"/>
      <c r="G11" s="8">
        <v>16405.88</v>
      </c>
      <c r="H11" s="8"/>
      <c r="I11" s="23" t="s">
        <v>58</v>
      </c>
    </row>
    <row r="12" ht="18" customHeight="1" spans="1:9">
      <c r="A12" s="6" t="s">
        <v>26</v>
      </c>
      <c r="B12" s="7" t="s">
        <v>61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62</v>
      </c>
      <c r="B13" s="7" t="s">
        <v>63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64</v>
      </c>
      <c r="B14" s="7" t="s">
        <v>65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66</v>
      </c>
      <c r="B15" s="7" t="s">
        <v>67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68</v>
      </c>
      <c r="B16" s="7" t="s">
        <v>69</v>
      </c>
      <c r="C16" s="7"/>
      <c r="D16" s="7"/>
      <c r="E16" s="7"/>
      <c r="F16" s="7"/>
      <c r="G16" s="8"/>
      <c r="H16" s="8"/>
      <c r="I16" s="23" t="s">
        <v>58</v>
      </c>
    </row>
    <row r="17" ht="18" customHeight="1" spans="1:9">
      <c r="A17" s="6" t="s">
        <v>28</v>
      </c>
      <c r="B17" s="7" t="s">
        <v>21</v>
      </c>
      <c r="C17" s="7"/>
      <c r="D17" s="7"/>
      <c r="E17" s="7"/>
      <c r="F17" s="7"/>
      <c r="G17" s="8">
        <v>15426.99</v>
      </c>
      <c r="H17" s="8"/>
      <c r="I17" s="23" t="s">
        <v>58</v>
      </c>
    </row>
    <row r="18" ht="18" customHeight="1" spans="1:9">
      <c r="A18" s="6" t="s">
        <v>30</v>
      </c>
      <c r="B18" s="7" t="s">
        <v>70</v>
      </c>
      <c r="C18" s="7"/>
      <c r="D18" s="7"/>
      <c r="E18" s="7"/>
      <c r="F18" s="7"/>
      <c r="G18" s="8"/>
      <c r="H18" s="8"/>
      <c r="I18" s="23" t="s">
        <v>58</v>
      </c>
    </row>
    <row r="19" ht="18" customHeight="1" spans="1:9">
      <c r="A19" s="6" t="s">
        <v>32</v>
      </c>
      <c r="B19" s="7" t="s">
        <v>71</v>
      </c>
      <c r="C19" s="7"/>
      <c r="D19" s="7"/>
      <c r="E19" s="7"/>
      <c r="F19" s="7"/>
      <c r="G19" s="8">
        <v>625305.57</v>
      </c>
      <c r="H19" s="8"/>
      <c r="I19" s="23" t="s">
        <v>58</v>
      </c>
    </row>
    <row r="20" ht="18" customHeight="1" spans="1:9">
      <c r="A20" s="6" t="s">
        <v>72</v>
      </c>
      <c r="B20" s="7" t="s">
        <v>73</v>
      </c>
      <c r="C20" s="7"/>
      <c r="D20" s="7"/>
      <c r="E20" s="7"/>
      <c r="F20" s="7"/>
      <c r="G20" s="8"/>
      <c r="H20" s="8"/>
      <c r="I20" s="23" t="s">
        <v>58</v>
      </c>
    </row>
    <row r="21" ht="18" customHeight="1" spans="1:9">
      <c r="A21" s="6" t="s">
        <v>34</v>
      </c>
      <c r="B21" s="7" t="s">
        <v>74</v>
      </c>
      <c r="C21" s="7"/>
      <c r="D21" s="7"/>
      <c r="E21" s="7"/>
      <c r="F21" s="7"/>
      <c r="G21" s="8">
        <v>56277.5</v>
      </c>
      <c r="H21" s="8"/>
      <c r="I21" s="23" t="s">
        <v>58</v>
      </c>
    </row>
    <row r="22" ht="18" customHeight="1" spans="1:9">
      <c r="A22" s="6" t="s">
        <v>36</v>
      </c>
      <c r="B22" s="7" t="s">
        <v>75</v>
      </c>
      <c r="C22" s="7"/>
      <c r="D22" s="7"/>
      <c r="E22" s="7"/>
      <c r="F22" s="7"/>
      <c r="G22" s="8">
        <v>1957.21</v>
      </c>
      <c r="H22" s="8"/>
      <c r="I22" s="23" t="s">
        <v>58</v>
      </c>
    </row>
    <row r="23" ht="22.5" customHeight="1" spans="1:9">
      <c r="A23" s="10" t="s">
        <v>76</v>
      </c>
      <c r="B23" s="11"/>
      <c r="C23" s="11"/>
      <c r="D23" s="11"/>
      <c r="E23" s="11"/>
      <c r="F23" s="11"/>
      <c r="G23" s="11" t="s">
        <v>248</v>
      </c>
      <c r="H23" s="11"/>
      <c r="I23" s="20"/>
    </row>
    <row r="24" ht="33.75" customHeight="1" spans="1:9">
      <c r="A24" s="29" t="s">
        <v>78</v>
      </c>
      <c r="B24" s="29"/>
      <c r="C24" s="29"/>
      <c r="D24" s="29"/>
      <c r="E24" s="29"/>
      <c r="F24" s="29"/>
      <c r="G24" s="29"/>
      <c r="H24" s="29"/>
      <c r="I24" s="29"/>
    </row>
    <row r="25" ht="12.75" customHeight="1" spans="1:9">
      <c r="A25" s="12"/>
      <c r="B25" s="12"/>
      <c r="C25" s="13"/>
      <c r="D25" s="14"/>
      <c r="E25" s="12"/>
      <c r="F25" s="15"/>
      <c r="G25" s="15"/>
      <c r="H25" s="15" t="s">
        <v>79</v>
      </c>
      <c r="I25" s="15"/>
    </row>
  </sheetData>
  <mergeCells count="49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A23:F23"/>
    <mergeCell ref="G23:H23"/>
    <mergeCell ref="A24:I24"/>
    <mergeCell ref="A25:B25"/>
    <mergeCell ref="F25:G25"/>
    <mergeCell ref="H25:I2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247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187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56" customHeight="1" spans="1:16">
      <c r="A8" s="6">
        <v>1</v>
      </c>
      <c r="B8" s="8" t="s">
        <v>249</v>
      </c>
      <c r="C8" s="8"/>
      <c r="D8" s="7" t="s">
        <v>191</v>
      </c>
      <c r="E8" s="7" t="s">
        <v>192</v>
      </c>
      <c r="F8" s="7"/>
      <c r="G8" s="8" t="s">
        <v>95</v>
      </c>
      <c r="H8" s="8"/>
      <c r="I8" s="8" t="s">
        <v>220</v>
      </c>
      <c r="J8" s="9">
        <v>48.62</v>
      </c>
      <c r="K8" s="9"/>
      <c r="L8" s="9">
        <v>71458.27</v>
      </c>
      <c r="M8" s="9">
        <v>12492.71</v>
      </c>
      <c r="N8" s="9"/>
      <c r="O8" s="9"/>
      <c r="P8" s="18"/>
    </row>
    <row r="9" ht="165" customHeight="1" spans="1:16">
      <c r="A9" s="6">
        <v>2</v>
      </c>
      <c r="B9" s="8" t="s">
        <v>250</v>
      </c>
      <c r="C9" s="8"/>
      <c r="D9" s="7" t="s">
        <v>195</v>
      </c>
      <c r="E9" s="7" t="s">
        <v>196</v>
      </c>
      <c r="F9" s="7"/>
      <c r="G9" s="8" t="s">
        <v>95</v>
      </c>
      <c r="H9" s="8"/>
      <c r="I9" s="8" t="s">
        <v>222</v>
      </c>
      <c r="J9" s="9">
        <v>50.63</v>
      </c>
      <c r="K9" s="9"/>
      <c r="L9" s="9">
        <v>17630.88</v>
      </c>
      <c r="M9" s="9">
        <v>3551.95</v>
      </c>
      <c r="N9" s="9"/>
      <c r="O9" s="9"/>
      <c r="P9" s="18"/>
    </row>
    <row r="10" ht="18" customHeight="1" spans="1:16">
      <c r="A10" s="26"/>
      <c r="B10" s="8"/>
      <c r="C10" s="8"/>
      <c r="D10" s="7" t="s">
        <v>97</v>
      </c>
      <c r="E10" s="27"/>
      <c r="F10" s="27"/>
      <c r="G10" s="7"/>
      <c r="H10" s="7"/>
      <c r="I10" s="8"/>
      <c r="J10" s="7"/>
      <c r="K10" s="7"/>
      <c r="L10" s="9">
        <v>89089.15</v>
      </c>
      <c r="M10" s="9">
        <v>16044.66</v>
      </c>
      <c r="N10" s="9"/>
      <c r="O10" s="9"/>
      <c r="P10" s="18"/>
    </row>
    <row r="11" ht="18" customHeight="1" spans="1:16">
      <c r="A11" s="26"/>
      <c r="B11" s="8"/>
      <c r="C11" s="8"/>
      <c r="D11" s="7" t="s">
        <v>168</v>
      </c>
      <c r="E11" s="27"/>
      <c r="F11" s="27"/>
      <c r="G11" s="7"/>
      <c r="H11" s="7"/>
      <c r="I11" s="8"/>
      <c r="J11" s="7"/>
      <c r="K11" s="7"/>
      <c r="L11" s="9"/>
      <c r="M11" s="9"/>
      <c r="N11" s="9"/>
      <c r="O11" s="9"/>
      <c r="P11" s="18"/>
    </row>
    <row r="12" ht="147" customHeight="1" spans="1:16">
      <c r="A12" s="6">
        <v>3</v>
      </c>
      <c r="B12" s="8" t="s">
        <v>251</v>
      </c>
      <c r="C12" s="8"/>
      <c r="D12" s="7" t="s">
        <v>93</v>
      </c>
      <c r="E12" s="7" t="s">
        <v>171</v>
      </c>
      <c r="F12" s="7"/>
      <c r="G12" s="8" t="s">
        <v>95</v>
      </c>
      <c r="H12" s="8"/>
      <c r="I12" s="8" t="s">
        <v>252</v>
      </c>
      <c r="J12" s="9">
        <v>96.21</v>
      </c>
      <c r="K12" s="9"/>
      <c r="L12" s="9">
        <v>386070.53</v>
      </c>
      <c r="M12" s="9">
        <v>143256.6</v>
      </c>
      <c r="N12" s="9"/>
      <c r="O12" s="9">
        <v>1163.71</v>
      </c>
      <c r="P12" s="18"/>
    </row>
    <row r="13" ht="18" customHeight="1" spans="1:16">
      <c r="A13" s="26"/>
      <c r="B13" s="8"/>
      <c r="C13" s="8"/>
      <c r="D13" s="7" t="s">
        <v>97</v>
      </c>
      <c r="E13" s="27"/>
      <c r="F13" s="27"/>
      <c r="G13" s="7"/>
      <c r="H13" s="7"/>
      <c r="I13" s="8"/>
      <c r="J13" s="7"/>
      <c r="K13" s="7"/>
      <c r="L13" s="9">
        <v>386070.53</v>
      </c>
      <c r="M13" s="9">
        <v>143256.6</v>
      </c>
      <c r="N13" s="9"/>
      <c r="O13" s="9">
        <v>1163.71</v>
      </c>
      <c r="P13" s="18"/>
    </row>
    <row r="14" ht="18" customHeight="1" spans="1:16">
      <c r="A14" s="10" t="s">
        <v>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475159.68</v>
      </c>
      <c r="M14" s="22">
        <v>159301.26</v>
      </c>
      <c r="N14" s="22"/>
      <c r="O14" s="22">
        <v>1163.71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247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253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226</v>
      </c>
      <c r="J8" s="9">
        <v>23.67</v>
      </c>
      <c r="K8" s="9"/>
      <c r="L8" s="9">
        <v>115780.38</v>
      </c>
      <c r="M8" s="9">
        <v>55028.7</v>
      </c>
      <c r="N8" s="9"/>
      <c r="O8" s="9">
        <v>2837.04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115780.38</v>
      </c>
      <c r="M9" s="9">
        <v>55028.7</v>
      </c>
      <c r="N9" s="9"/>
      <c r="O9" s="9">
        <v>2837.04</v>
      </c>
      <c r="P9" s="18"/>
    </row>
    <row r="10" ht="18" customHeight="1" spans="1:16">
      <c r="A10" s="6"/>
      <c r="B10" s="8" t="s">
        <v>107</v>
      </c>
      <c r="C10" s="8"/>
      <c r="D10" s="7" t="s">
        <v>108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6"/>
      <c r="B12" s="8" t="s">
        <v>109</v>
      </c>
      <c r="C12" s="8"/>
      <c r="D12" s="7" t="s">
        <v>177</v>
      </c>
      <c r="E12" s="7"/>
      <c r="F12" s="7"/>
      <c r="G12" s="8"/>
      <c r="H12" s="8"/>
      <c r="I12" s="8" t="s">
        <v>22</v>
      </c>
      <c r="J12" s="9"/>
      <c r="K12" s="9"/>
      <c r="L12" s="9"/>
      <c r="M12" s="9"/>
      <c r="N12" s="9"/>
      <c r="O12" s="9"/>
      <c r="P12" s="18"/>
    </row>
    <row r="13" ht="18" customHeight="1" spans="1:16">
      <c r="A13" s="6"/>
      <c r="B13" s="8"/>
      <c r="C13" s="8"/>
      <c r="D13" s="7" t="s">
        <v>106</v>
      </c>
      <c r="E13" s="7"/>
      <c r="F13" s="7"/>
      <c r="G13" s="8"/>
      <c r="H13" s="8"/>
      <c r="I13" s="8"/>
      <c r="J13" s="9"/>
      <c r="K13" s="9"/>
      <c r="L13" s="9"/>
      <c r="M13" s="9"/>
      <c r="N13" s="9"/>
      <c r="O13" s="9"/>
      <c r="P13" s="18"/>
    </row>
    <row r="14" ht="18" customHeight="1" spans="1:16">
      <c r="A14" s="10" t="s">
        <v>111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115780.38</v>
      </c>
      <c r="M14" s="22">
        <v>55028.7</v>
      </c>
      <c r="N14" s="22"/>
      <c r="O14" s="22">
        <v>2837.04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247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254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1047.99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255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256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502.16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257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785.99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258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259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260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196.5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2532.64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247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247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15426.99</v>
      </c>
      <c r="I5" s="8"/>
      <c r="J5" s="8"/>
      <c r="K5" s="18">
        <v>15426.99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625305.57</v>
      </c>
      <c r="I6" s="8" t="s">
        <v>38</v>
      </c>
      <c r="J6" s="8"/>
      <c r="K6" s="18">
        <v>56277.5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625305.57</v>
      </c>
      <c r="I7" s="8" t="s">
        <v>165</v>
      </c>
      <c r="J7" s="8"/>
      <c r="K7" s="18">
        <v>1957.21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73661.7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261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590940.06</v>
      </c>
      <c r="H6" s="8"/>
      <c r="I6" s="23"/>
    </row>
    <row r="7" ht="22.5" customHeight="1" spans="1:9">
      <c r="A7" s="6" t="s">
        <v>53</v>
      </c>
      <c r="B7" s="7" t="s">
        <v>187</v>
      </c>
      <c r="C7" s="7"/>
      <c r="D7" s="7"/>
      <c r="E7" s="7"/>
      <c r="F7" s="7"/>
      <c r="G7" s="8">
        <v>89089.15</v>
      </c>
      <c r="H7" s="8"/>
      <c r="I7" s="23"/>
    </row>
    <row r="8" ht="22.5" customHeight="1" spans="1:9">
      <c r="A8" s="6" t="s">
        <v>55</v>
      </c>
      <c r="B8" s="7" t="s">
        <v>168</v>
      </c>
      <c r="C8" s="7"/>
      <c r="D8" s="7"/>
      <c r="E8" s="7"/>
      <c r="F8" s="7"/>
      <c r="G8" s="8">
        <v>386070.53</v>
      </c>
      <c r="H8" s="8"/>
      <c r="I8" s="23"/>
    </row>
    <row r="9" ht="22.5" customHeight="1" spans="1:9">
      <c r="A9" s="6" t="s">
        <v>188</v>
      </c>
      <c r="B9" s="7" t="s">
        <v>56</v>
      </c>
      <c r="C9" s="7"/>
      <c r="D9" s="7"/>
      <c r="E9" s="7"/>
      <c r="F9" s="7"/>
      <c r="G9" s="8">
        <v>115780.38</v>
      </c>
      <c r="H9" s="8"/>
      <c r="I9" s="23"/>
    </row>
    <row r="10" ht="18" customHeight="1" spans="1:9">
      <c r="A10" s="6" t="s">
        <v>24</v>
      </c>
      <c r="B10" s="7" t="s">
        <v>57</v>
      </c>
      <c r="C10" s="7"/>
      <c r="D10" s="7"/>
      <c r="E10" s="7"/>
      <c r="F10" s="7"/>
      <c r="G10" s="8">
        <v>18940.77</v>
      </c>
      <c r="H10" s="8"/>
      <c r="I10" s="23" t="s">
        <v>58</v>
      </c>
    </row>
    <row r="11" ht="18" customHeight="1" spans="1:9">
      <c r="A11" s="6" t="s">
        <v>59</v>
      </c>
      <c r="B11" s="7" t="s">
        <v>60</v>
      </c>
      <c r="C11" s="7"/>
      <c r="D11" s="7"/>
      <c r="E11" s="7"/>
      <c r="F11" s="7"/>
      <c r="G11" s="8">
        <v>16408.13</v>
      </c>
      <c r="H11" s="8"/>
      <c r="I11" s="23" t="s">
        <v>58</v>
      </c>
    </row>
    <row r="12" ht="18" customHeight="1" spans="1:9">
      <c r="A12" s="6" t="s">
        <v>26</v>
      </c>
      <c r="B12" s="7" t="s">
        <v>61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62</v>
      </c>
      <c r="B13" s="7" t="s">
        <v>63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64</v>
      </c>
      <c r="B14" s="7" t="s">
        <v>65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66</v>
      </c>
      <c r="B15" s="7" t="s">
        <v>67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68</v>
      </c>
      <c r="B16" s="7" t="s">
        <v>69</v>
      </c>
      <c r="C16" s="7"/>
      <c r="D16" s="7"/>
      <c r="E16" s="7"/>
      <c r="F16" s="7"/>
      <c r="G16" s="8"/>
      <c r="H16" s="8"/>
      <c r="I16" s="23" t="s">
        <v>58</v>
      </c>
    </row>
    <row r="17" ht="18" customHeight="1" spans="1:9">
      <c r="A17" s="6" t="s">
        <v>28</v>
      </c>
      <c r="B17" s="7" t="s">
        <v>21</v>
      </c>
      <c r="C17" s="7"/>
      <c r="D17" s="7"/>
      <c r="E17" s="7"/>
      <c r="F17" s="7"/>
      <c r="G17" s="8">
        <v>15428.96</v>
      </c>
      <c r="H17" s="8"/>
      <c r="I17" s="23" t="s">
        <v>58</v>
      </c>
    </row>
    <row r="18" ht="18" customHeight="1" spans="1:9">
      <c r="A18" s="6" t="s">
        <v>30</v>
      </c>
      <c r="B18" s="7" t="s">
        <v>70</v>
      </c>
      <c r="C18" s="7"/>
      <c r="D18" s="7"/>
      <c r="E18" s="7"/>
      <c r="F18" s="7"/>
      <c r="G18" s="8"/>
      <c r="H18" s="8"/>
      <c r="I18" s="23" t="s">
        <v>58</v>
      </c>
    </row>
    <row r="19" ht="18" customHeight="1" spans="1:9">
      <c r="A19" s="6" t="s">
        <v>32</v>
      </c>
      <c r="B19" s="7" t="s">
        <v>71</v>
      </c>
      <c r="C19" s="7"/>
      <c r="D19" s="7"/>
      <c r="E19" s="7"/>
      <c r="F19" s="7"/>
      <c r="G19" s="8">
        <v>625309.79</v>
      </c>
      <c r="H19" s="8"/>
      <c r="I19" s="23" t="s">
        <v>58</v>
      </c>
    </row>
    <row r="20" ht="18" customHeight="1" spans="1:9">
      <c r="A20" s="6" t="s">
        <v>72</v>
      </c>
      <c r="B20" s="7" t="s">
        <v>73</v>
      </c>
      <c r="C20" s="7"/>
      <c r="D20" s="7"/>
      <c r="E20" s="7"/>
      <c r="F20" s="7"/>
      <c r="G20" s="8"/>
      <c r="H20" s="8"/>
      <c r="I20" s="23" t="s">
        <v>58</v>
      </c>
    </row>
    <row r="21" ht="18" customHeight="1" spans="1:9">
      <c r="A21" s="6" t="s">
        <v>34</v>
      </c>
      <c r="B21" s="7" t="s">
        <v>74</v>
      </c>
      <c r="C21" s="7"/>
      <c r="D21" s="7"/>
      <c r="E21" s="7"/>
      <c r="F21" s="7"/>
      <c r="G21" s="8">
        <v>56277.88</v>
      </c>
      <c r="H21" s="8"/>
      <c r="I21" s="23" t="s">
        <v>58</v>
      </c>
    </row>
    <row r="22" ht="18" customHeight="1" spans="1:9">
      <c r="A22" s="6" t="s">
        <v>36</v>
      </c>
      <c r="B22" s="7" t="s">
        <v>75</v>
      </c>
      <c r="C22" s="7"/>
      <c r="D22" s="7"/>
      <c r="E22" s="7"/>
      <c r="F22" s="7"/>
      <c r="G22" s="8">
        <v>1957.22</v>
      </c>
      <c r="H22" s="8"/>
      <c r="I22" s="23" t="s">
        <v>58</v>
      </c>
    </row>
    <row r="23" ht="22.5" customHeight="1" spans="1:9">
      <c r="A23" s="10" t="s">
        <v>76</v>
      </c>
      <c r="B23" s="11"/>
      <c r="C23" s="11"/>
      <c r="D23" s="11"/>
      <c r="E23" s="11"/>
      <c r="F23" s="11"/>
      <c r="G23" s="11" t="s">
        <v>262</v>
      </c>
      <c r="H23" s="11"/>
      <c r="I23" s="20"/>
    </row>
    <row r="24" ht="33.75" customHeight="1" spans="1:9">
      <c r="A24" s="29" t="s">
        <v>78</v>
      </c>
      <c r="B24" s="29"/>
      <c r="C24" s="29"/>
      <c r="D24" s="29"/>
      <c r="E24" s="29"/>
      <c r="F24" s="29"/>
      <c r="G24" s="29"/>
      <c r="H24" s="29"/>
      <c r="I24" s="29"/>
    </row>
    <row r="25" ht="12.75" customHeight="1" spans="1:9">
      <c r="A25" s="12"/>
      <c r="B25" s="12"/>
      <c r="C25" s="13"/>
      <c r="D25" s="14"/>
      <c r="E25" s="12"/>
      <c r="F25" s="15"/>
      <c r="G25" s="15"/>
      <c r="H25" s="15" t="s">
        <v>79</v>
      </c>
      <c r="I25" s="15"/>
    </row>
  </sheetData>
  <mergeCells count="49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  <mergeCell ref="A23:F23"/>
    <mergeCell ref="G23:H23"/>
    <mergeCell ref="A24:I24"/>
    <mergeCell ref="A25:B25"/>
    <mergeCell ref="F25:G25"/>
    <mergeCell ref="H25:I2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47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54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56" customHeight="1" spans="1:16">
      <c r="A8" s="6">
        <v>1</v>
      </c>
      <c r="B8" s="8" t="s">
        <v>92</v>
      </c>
      <c r="C8" s="8"/>
      <c r="D8" s="7" t="s">
        <v>93</v>
      </c>
      <c r="E8" s="7" t="s">
        <v>94</v>
      </c>
      <c r="F8" s="7"/>
      <c r="G8" s="8" t="s">
        <v>95</v>
      </c>
      <c r="H8" s="8"/>
      <c r="I8" s="8" t="s">
        <v>96</v>
      </c>
      <c r="J8" s="9">
        <v>96.21</v>
      </c>
      <c r="K8" s="9"/>
      <c r="L8" s="9">
        <v>892137.05</v>
      </c>
      <c r="M8" s="9">
        <v>331039.32</v>
      </c>
      <c r="N8" s="9"/>
      <c r="O8" s="9">
        <v>2689.11</v>
      </c>
      <c r="P8" s="18"/>
    </row>
    <row r="9" ht="18" customHeight="1" spans="1:16">
      <c r="A9" s="26"/>
      <c r="B9" s="8"/>
      <c r="C9" s="8"/>
      <c r="D9" s="7" t="s">
        <v>97</v>
      </c>
      <c r="E9" s="27"/>
      <c r="F9" s="27"/>
      <c r="G9" s="7"/>
      <c r="H9" s="7"/>
      <c r="I9" s="8"/>
      <c r="J9" s="7"/>
      <c r="K9" s="7"/>
      <c r="L9" s="9">
        <v>892137.05</v>
      </c>
      <c r="M9" s="9">
        <v>331039.32</v>
      </c>
      <c r="N9" s="9"/>
      <c r="O9" s="9">
        <v>2689.11</v>
      </c>
      <c r="P9" s="18"/>
    </row>
    <row r="10" ht="18" customHeight="1" spans="1:16">
      <c r="A10" s="10" t="s">
        <v>98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892137.05</v>
      </c>
      <c r="M10" s="22">
        <v>331039.32</v>
      </c>
      <c r="N10" s="22"/>
      <c r="O10" s="22">
        <v>2689.11</v>
      </c>
      <c r="P10" s="20"/>
    </row>
    <row r="11" ht="18.75" customHeight="1" spans="1:16">
      <c r="A11" s="12"/>
      <c r="B11" s="12"/>
      <c r="C11" s="13"/>
      <c r="D11" s="13"/>
      <c r="E11" s="13"/>
      <c r="F11" s="14"/>
      <c r="G11" s="14"/>
      <c r="H11" s="12"/>
      <c r="I11" s="12"/>
      <c r="J11" s="12"/>
      <c r="K11" s="15"/>
      <c r="L11" s="15"/>
      <c r="M11" s="15"/>
      <c r="N11" s="15" t="s">
        <v>99</v>
      </c>
      <c r="O11" s="15"/>
      <c r="P11" s="15"/>
    </row>
  </sheetData>
  <mergeCells count="4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A10:K10"/>
    <mergeCell ref="M10:N10"/>
    <mergeCell ref="A11:B11"/>
    <mergeCell ref="C11:E11"/>
    <mergeCell ref="F11:G11"/>
    <mergeCell ref="H11:J11"/>
    <mergeCell ref="K11:M11"/>
    <mergeCell ref="N11:P11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261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187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65" customHeight="1" spans="1:16">
      <c r="A8" s="6">
        <v>1</v>
      </c>
      <c r="B8" s="8" t="s">
        <v>263</v>
      </c>
      <c r="C8" s="8"/>
      <c r="D8" s="7" t="s">
        <v>195</v>
      </c>
      <c r="E8" s="7" t="s">
        <v>196</v>
      </c>
      <c r="F8" s="7"/>
      <c r="G8" s="8" t="s">
        <v>95</v>
      </c>
      <c r="H8" s="8"/>
      <c r="I8" s="8" t="s">
        <v>222</v>
      </c>
      <c r="J8" s="9">
        <v>50.63</v>
      </c>
      <c r="K8" s="9"/>
      <c r="L8" s="9">
        <v>17630.88</v>
      </c>
      <c r="M8" s="9">
        <v>3551.95</v>
      </c>
      <c r="N8" s="9"/>
      <c r="O8" s="9"/>
      <c r="P8" s="18"/>
    </row>
    <row r="9" ht="156" customHeight="1" spans="1:16">
      <c r="A9" s="6">
        <v>2</v>
      </c>
      <c r="B9" s="8" t="s">
        <v>264</v>
      </c>
      <c r="C9" s="8"/>
      <c r="D9" s="7" t="s">
        <v>191</v>
      </c>
      <c r="E9" s="7" t="s">
        <v>192</v>
      </c>
      <c r="F9" s="7"/>
      <c r="G9" s="8" t="s">
        <v>95</v>
      </c>
      <c r="H9" s="8"/>
      <c r="I9" s="8" t="s">
        <v>220</v>
      </c>
      <c r="J9" s="9">
        <v>48.62</v>
      </c>
      <c r="K9" s="9"/>
      <c r="L9" s="9">
        <v>71458.27</v>
      </c>
      <c r="M9" s="9">
        <v>12492.71</v>
      </c>
      <c r="N9" s="9"/>
      <c r="O9" s="9"/>
      <c r="P9" s="18"/>
    </row>
    <row r="10" ht="18" customHeight="1" spans="1:16">
      <c r="A10" s="26"/>
      <c r="B10" s="8"/>
      <c r="C10" s="8"/>
      <c r="D10" s="7" t="s">
        <v>97</v>
      </c>
      <c r="E10" s="27"/>
      <c r="F10" s="27"/>
      <c r="G10" s="7"/>
      <c r="H10" s="7"/>
      <c r="I10" s="8"/>
      <c r="J10" s="7"/>
      <c r="K10" s="7"/>
      <c r="L10" s="9">
        <v>89089.15</v>
      </c>
      <c r="M10" s="9">
        <v>16044.66</v>
      </c>
      <c r="N10" s="9"/>
      <c r="O10" s="9"/>
      <c r="P10" s="18"/>
    </row>
    <row r="11" ht="18" customHeight="1" spans="1:16">
      <c r="A11" s="26"/>
      <c r="B11" s="8"/>
      <c r="C11" s="8"/>
      <c r="D11" s="7" t="s">
        <v>168</v>
      </c>
      <c r="E11" s="27"/>
      <c r="F11" s="27"/>
      <c r="G11" s="7"/>
      <c r="H11" s="7"/>
      <c r="I11" s="8"/>
      <c r="J11" s="7"/>
      <c r="K11" s="7"/>
      <c r="L11" s="9"/>
      <c r="M11" s="9"/>
      <c r="N11" s="9"/>
      <c r="O11" s="9"/>
      <c r="P11" s="18"/>
    </row>
    <row r="12" ht="147" customHeight="1" spans="1:16">
      <c r="A12" s="6">
        <v>3</v>
      </c>
      <c r="B12" s="8" t="s">
        <v>265</v>
      </c>
      <c r="C12" s="8"/>
      <c r="D12" s="7" t="s">
        <v>93</v>
      </c>
      <c r="E12" s="7" t="s">
        <v>171</v>
      </c>
      <c r="F12" s="7"/>
      <c r="G12" s="8" t="s">
        <v>95</v>
      </c>
      <c r="H12" s="8"/>
      <c r="I12" s="8" t="s">
        <v>252</v>
      </c>
      <c r="J12" s="9">
        <v>96.21</v>
      </c>
      <c r="K12" s="9"/>
      <c r="L12" s="9">
        <v>386070.53</v>
      </c>
      <c r="M12" s="9">
        <v>143256.6</v>
      </c>
      <c r="N12" s="9"/>
      <c r="O12" s="9">
        <v>1163.71</v>
      </c>
      <c r="P12" s="18"/>
    </row>
    <row r="13" ht="18" customHeight="1" spans="1:16">
      <c r="A13" s="26"/>
      <c r="B13" s="8"/>
      <c r="C13" s="8"/>
      <c r="D13" s="7" t="s">
        <v>97</v>
      </c>
      <c r="E13" s="27"/>
      <c r="F13" s="27"/>
      <c r="G13" s="7"/>
      <c r="H13" s="7"/>
      <c r="I13" s="8"/>
      <c r="J13" s="7"/>
      <c r="K13" s="7"/>
      <c r="L13" s="9">
        <v>386070.53</v>
      </c>
      <c r="M13" s="9">
        <v>143256.6</v>
      </c>
      <c r="N13" s="9"/>
      <c r="O13" s="9">
        <v>1163.71</v>
      </c>
      <c r="P13" s="18"/>
    </row>
    <row r="14" ht="18" customHeight="1" spans="1:16">
      <c r="A14" s="10" t="s">
        <v>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475159.68</v>
      </c>
      <c r="M14" s="22">
        <v>159301.26</v>
      </c>
      <c r="N14" s="22"/>
      <c r="O14" s="22">
        <v>1163.71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261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266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226</v>
      </c>
      <c r="J8" s="9">
        <v>23.67</v>
      </c>
      <c r="K8" s="9"/>
      <c r="L8" s="9">
        <v>115780.38</v>
      </c>
      <c r="M8" s="9">
        <v>55028.7</v>
      </c>
      <c r="N8" s="9"/>
      <c r="O8" s="9">
        <v>2837.04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115780.38</v>
      </c>
      <c r="M9" s="9">
        <v>55028.7</v>
      </c>
      <c r="N9" s="9"/>
      <c r="O9" s="9">
        <v>2837.04</v>
      </c>
      <c r="P9" s="18"/>
    </row>
    <row r="10" ht="18" customHeight="1" spans="1:16">
      <c r="A10" s="6"/>
      <c r="B10" s="8" t="s">
        <v>107</v>
      </c>
      <c r="C10" s="8"/>
      <c r="D10" s="7" t="s">
        <v>108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6"/>
      <c r="B12" s="8" t="s">
        <v>109</v>
      </c>
      <c r="C12" s="8"/>
      <c r="D12" s="7" t="s">
        <v>177</v>
      </c>
      <c r="E12" s="7"/>
      <c r="F12" s="7"/>
      <c r="G12" s="8"/>
      <c r="H12" s="8"/>
      <c r="I12" s="8" t="s">
        <v>22</v>
      </c>
      <c r="J12" s="9"/>
      <c r="K12" s="9"/>
      <c r="L12" s="9"/>
      <c r="M12" s="9"/>
      <c r="N12" s="9"/>
      <c r="O12" s="9"/>
      <c r="P12" s="18"/>
    </row>
    <row r="13" ht="18" customHeight="1" spans="1:16">
      <c r="A13" s="6"/>
      <c r="B13" s="8"/>
      <c r="C13" s="8"/>
      <c r="D13" s="7" t="s">
        <v>106</v>
      </c>
      <c r="E13" s="7"/>
      <c r="F13" s="7"/>
      <c r="G13" s="8"/>
      <c r="H13" s="8"/>
      <c r="I13" s="8"/>
      <c r="J13" s="9"/>
      <c r="K13" s="9"/>
      <c r="L13" s="9"/>
      <c r="M13" s="9"/>
      <c r="N13" s="9"/>
      <c r="O13" s="9"/>
      <c r="P13" s="18"/>
    </row>
    <row r="14" ht="18" customHeight="1" spans="1:16">
      <c r="A14" s="10" t="s">
        <v>111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115780.38</v>
      </c>
      <c r="M14" s="22">
        <v>55028.7</v>
      </c>
      <c r="N14" s="22"/>
      <c r="O14" s="22">
        <v>2837.04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261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267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1047.99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268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269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502.16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270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785.99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271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272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273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196.5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2532.64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261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261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15428.96</v>
      </c>
      <c r="I5" s="8"/>
      <c r="J5" s="8"/>
      <c r="K5" s="18">
        <v>15428.96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625309.79</v>
      </c>
      <c r="I6" s="8" t="s">
        <v>38</v>
      </c>
      <c r="J6" s="8"/>
      <c r="K6" s="18">
        <v>56277.88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625309.79</v>
      </c>
      <c r="I7" s="8" t="s">
        <v>165</v>
      </c>
      <c r="J7" s="8"/>
      <c r="K7" s="18">
        <v>1957.22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73664.06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274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816403.14</v>
      </c>
      <c r="H6" s="8"/>
      <c r="I6" s="23"/>
    </row>
    <row r="7" ht="22.5" customHeight="1" spans="1:9">
      <c r="A7" s="6" t="s">
        <v>53</v>
      </c>
      <c r="B7" s="7" t="s">
        <v>168</v>
      </c>
      <c r="C7" s="7"/>
      <c r="D7" s="7"/>
      <c r="E7" s="7"/>
      <c r="F7" s="7"/>
      <c r="G7" s="8">
        <v>664268.48</v>
      </c>
      <c r="H7" s="8"/>
      <c r="I7" s="23"/>
    </row>
    <row r="8" ht="22.5" customHeight="1" spans="1:9">
      <c r="A8" s="6" t="s">
        <v>55</v>
      </c>
      <c r="B8" s="7" t="s">
        <v>56</v>
      </c>
      <c r="C8" s="7"/>
      <c r="D8" s="7"/>
      <c r="E8" s="7"/>
      <c r="F8" s="7"/>
      <c r="G8" s="8">
        <v>152134.66</v>
      </c>
      <c r="H8" s="8"/>
      <c r="I8" s="23"/>
    </row>
    <row r="9" ht="18" customHeight="1" spans="1:9">
      <c r="A9" s="6" t="s">
        <v>24</v>
      </c>
      <c r="B9" s="7" t="s">
        <v>57</v>
      </c>
      <c r="C9" s="7"/>
      <c r="D9" s="7"/>
      <c r="E9" s="7"/>
      <c r="F9" s="7"/>
      <c r="G9" s="8">
        <v>41686.72</v>
      </c>
      <c r="H9" s="8"/>
      <c r="I9" s="23" t="s">
        <v>58</v>
      </c>
    </row>
    <row r="10" ht="18" customHeight="1" spans="1:9">
      <c r="A10" s="6" t="s">
        <v>59</v>
      </c>
      <c r="B10" s="7" t="s">
        <v>60</v>
      </c>
      <c r="C10" s="7"/>
      <c r="D10" s="7"/>
      <c r="E10" s="7"/>
      <c r="F10" s="7"/>
      <c r="G10" s="8">
        <v>37922.26</v>
      </c>
      <c r="H10" s="8"/>
      <c r="I10" s="23" t="s">
        <v>58</v>
      </c>
    </row>
    <row r="11" ht="18" customHeight="1" spans="1:9">
      <c r="A11" s="6" t="s">
        <v>26</v>
      </c>
      <c r="B11" s="7" t="s">
        <v>61</v>
      </c>
      <c r="C11" s="7"/>
      <c r="D11" s="7"/>
      <c r="E11" s="7"/>
      <c r="F11" s="7"/>
      <c r="G11" s="8"/>
      <c r="H11" s="8"/>
      <c r="I11" s="23" t="s">
        <v>58</v>
      </c>
    </row>
    <row r="12" ht="18" customHeight="1" spans="1:9">
      <c r="A12" s="6" t="s">
        <v>62</v>
      </c>
      <c r="B12" s="7" t="s">
        <v>63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64</v>
      </c>
      <c r="B13" s="7" t="s">
        <v>65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66</v>
      </c>
      <c r="B14" s="7" t="s">
        <v>67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68</v>
      </c>
      <c r="B15" s="7" t="s">
        <v>69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28</v>
      </c>
      <c r="B16" s="7" t="s">
        <v>21</v>
      </c>
      <c r="C16" s="7"/>
      <c r="D16" s="7"/>
      <c r="E16" s="7"/>
      <c r="F16" s="7"/>
      <c r="G16" s="8">
        <v>35334.21</v>
      </c>
      <c r="H16" s="8"/>
      <c r="I16" s="23" t="s">
        <v>58</v>
      </c>
    </row>
    <row r="17" ht="18" customHeight="1" spans="1:9">
      <c r="A17" s="6" t="s">
        <v>30</v>
      </c>
      <c r="B17" s="7" t="s">
        <v>70</v>
      </c>
      <c r="C17" s="7"/>
      <c r="D17" s="7"/>
      <c r="E17" s="7"/>
      <c r="F17" s="7"/>
      <c r="G17" s="8"/>
      <c r="H17" s="8"/>
      <c r="I17" s="23" t="s">
        <v>58</v>
      </c>
    </row>
    <row r="18" ht="18" customHeight="1" spans="1:9">
      <c r="A18" s="6" t="s">
        <v>32</v>
      </c>
      <c r="B18" s="7" t="s">
        <v>71</v>
      </c>
      <c r="C18" s="7"/>
      <c r="D18" s="7"/>
      <c r="E18" s="7"/>
      <c r="F18" s="7"/>
      <c r="G18" s="8">
        <v>893424.07</v>
      </c>
      <c r="H18" s="8"/>
      <c r="I18" s="23" t="s">
        <v>58</v>
      </c>
    </row>
    <row r="19" ht="18" customHeight="1" spans="1:9">
      <c r="A19" s="6" t="s">
        <v>72</v>
      </c>
      <c r="B19" s="7" t="s">
        <v>73</v>
      </c>
      <c r="C19" s="7"/>
      <c r="D19" s="7"/>
      <c r="E19" s="7"/>
      <c r="F19" s="7"/>
      <c r="G19" s="8"/>
      <c r="H19" s="8"/>
      <c r="I19" s="23" t="s">
        <v>58</v>
      </c>
    </row>
    <row r="20" ht="18" customHeight="1" spans="1:9">
      <c r="A20" s="6" t="s">
        <v>34</v>
      </c>
      <c r="B20" s="7" t="s">
        <v>74</v>
      </c>
      <c r="C20" s="7"/>
      <c r="D20" s="7"/>
      <c r="E20" s="7"/>
      <c r="F20" s="7"/>
      <c r="G20" s="8">
        <v>80408.17</v>
      </c>
      <c r="H20" s="8"/>
      <c r="I20" s="23" t="s">
        <v>58</v>
      </c>
    </row>
    <row r="21" ht="18" customHeight="1" spans="1:9">
      <c r="A21" s="6" t="s">
        <v>36</v>
      </c>
      <c r="B21" s="7" t="s">
        <v>75</v>
      </c>
      <c r="C21" s="7"/>
      <c r="D21" s="7"/>
      <c r="E21" s="7"/>
      <c r="F21" s="7"/>
      <c r="G21" s="8">
        <v>2796.42</v>
      </c>
      <c r="H21" s="8"/>
      <c r="I21" s="23" t="s">
        <v>58</v>
      </c>
    </row>
    <row r="22" ht="22.5" customHeight="1" spans="1:9">
      <c r="A22" s="10" t="s">
        <v>76</v>
      </c>
      <c r="B22" s="11"/>
      <c r="C22" s="11"/>
      <c r="D22" s="11"/>
      <c r="E22" s="11"/>
      <c r="F22" s="11"/>
      <c r="G22" s="11" t="s">
        <v>275</v>
      </c>
      <c r="H22" s="11"/>
      <c r="I22" s="20"/>
    </row>
    <row r="23" ht="33.75" customHeight="1" spans="1:9">
      <c r="A23" s="29" t="s">
        <v>78</v>
      </c>
      <c r="B23" s="29"/>
      <c r="C23" s="29"/>
      <c r="D23" s="29"/>
      <c r="E23" s="29"/>
      <c r="F23" s="29"/>
      <c r="G23" s="29"/>
      <c r="H23" s="29"/>
      <c r="I23" s="29"/>
    </row>
    <row r="24" ht="12.75" customHeight="1" spans="1:9">
      <c r="A24" s="12"/>
      <c r="B24" s="12"/>
      <c r="C24" s="13"/>
      <c r="D24" s="14"/>
      <c r="E24" s="12"/>
      <c r="F24" s="15"/>
      <c r="G24" s="15"/>
      <c r="H24" s="15" t="s">
        <v>79</v>
      </c>
      <c r="I24" s="15"/>
    </row>
  </sheetData>
  <mergeCells count="47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A22:F22"/>
    <mergeCell ref="G22:H22"/>
    <mergeCell ref="A23:I23"/>
    <mergeCell ref="A24:B24"/>
    <mergeCell ref="F24:G24"/>
    <mergeCell ref="H24:I24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274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168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47" customHeight="1" spans="1:16">
      <c r="A8" s="6">
        <v>1</v>
      </c>
      <c r="B8" s="8" t="s">
        <v>276</v>
      </c>
      <c r="C8" s="8"/>
      <c r="D8" s="7" t="s">
        <v>93</v>
      </c>
      <c r="E8" s="7" t="s">
        <v>171</v>
      </c>
      <c r="F8" s="7"/>
      <c r="G8" s="8" t="s">
        <v>95</v>
      </c>
      <c r="H8" s="8"/>
      <c r="I8" s="8" t="s">
        <v>277</v>
      </c>
      <c r="J8" s="9">
        <v>96.21</v>
      </c>
      <c r="K8" s="9"/>
      <c r="L8" s="9">
        <v>664268.48</v>
      </c>
      <c r="M8" s="9">
        <v>246485.65</v>
      </c>
      <c r="N8" s="9"/>
      <c r="O8" s="9">
        <v>2002.26</v>
      </c>
      <c r="P8" s="18"/>
    </row>
    <row r="9" ht="18" customHeight="1" spans="1:16">
      <c r="A9" s="26"/>
      <c r="B9" s="8"/>
      <c r="C9" s="8"/>
      <c r="D9" s="7" t="s">
        <v>97</v>
      </c>
      <c r="E9" s="27"/>
      <c r="F9" s="27"/>
      <c r="G9" s="7"/>
      <c r="H9" s="7"/>
      <c r="I9" s="8"/>
      <c r="J9" s="7"/>
      <c r="K9" s="7"/>
      <c r="L9" s="9">
        <v>664268.48</v>
      </c>
      <c r="M9" s="9">
        <v>246485.65</v>
      </c>
      <c r="N9" s="9"/>
      <c r="O9" s="9">
        <v>2002.26</v>
      </c>
      <c r="P9" s="18"/>
    </row>
    <row r="10" ht="18" customHeight="1" spans="1:16">
      <c r="A10" s="10" t="s">
        <v>98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664268.48</v>
      </c>
      <c r="M10" s="22">
        <v>246485.65</v>
      </c>
      <c r="N10" s="22"/>
      <c r="O10" s="22">
        <v>2002.26</v>
      </c>
      <c r="P10" s="20"/>
    </row>
    <row r="11" ht="18.75" customHeight="1" spans="1:16">
      <c r="A11" s="12"/>
      <c r="B11" s="12"/>
      <c r="C11" s="13"/>
      <c r="D11" s="13"/>
      <c r="E11" s="13"/>
      <c r="F11" s="14"/>
      <c r="G11" s="14"/>
      <c r="H11" s="12"/>
      <c r="I11" s="12"/>
      <c r="J11" s="12"/>
      <c r="K11" s="15"/>
      <c r="L11" s="15"/>
      <c r="M11" s="15"/>
      <c r="N11" s="15" t="s">
        <v>99</v>
      </c>
      <c r="O11" s="15"/>
      <c r="P11" s="15"/>
    </row>
  </sheetData>
  <mergeCells count="4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A10:K10"/>
    <mergeCell ref="M10:N10"/>
    <mergeCell ref="A11:B11"/>
    <mergeCell ref="C11:E11"/>
    <mergeCell ref="F11:G11"/>
    <mergeCell ref="H11:J11"/>
    <mergeCell ref="K11:M11"/>
    <mergeCell ref="N11:P11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274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278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279</v>
      </c>
      <c r="J8" s="9">
        <v>23.67</v>
      </c>
      <c r="K8" s="9"/>
      <c r="L8" s="9">
        <v>152134.66</v>
      </c>
      <c r="M8" s="9">
        <v>72307.35</v>
      </c>
      <c r="N8" s="9"/>
      <c r="O8" s="9">
        <v>3727.85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152134.66</v>
      </c>
      <c r="M9" s="9">
        <v>72307.35</v>
      </c>
      <c r="N9" s="9"/>
      <c r="O9" s="9">
        <v>3727.85</v>
      </c>
      <c r="P9" s="18"/>
    </row>
    <row r="10" ht="18" customHeight="1" spans="1:16">
      <c r="A10" s="6"/>
      <c r="B10" s="8" t="s">
        <v>107</v>
      </c>
      <c r="C10" s="8"/>
      <c r="D10" s="7" t="s">
        <v>177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10" t="s">
        <v>111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2">
        <v>152134.66</v>
      </c>
      <c r="M12" s="22">
        <v>72307.35</v>
      </c>
      <c r="N12" s="22"/>
      <c r="O12" s="22">
        <v>3727.85</v>
      </c>
      <c r="P12" s="20"/>
    </row>
    <row r="13" ht="18.75" customHeight="1" spans="1:16">
      <c r="A13" s="12"/>
      <c r="B13" s="12"/>
      <c r="C13" s="13"/>
      <c r="D13" s="13"/>
      <c r="E13" s="13"/>
      <c r="F13" s="14"/>
      <c r="G13" s="14"/>
      <c r="H13" s="12"/>
      <c r="I13" s="12"/>
      <c r="J13" s="12"/>
      <c r="K13" s="15"/>
      <c r="L13" s="15"/>
      <c r="M13" s="15"/>
      <c r="N13" s="15" t="s">
        <v>99</v>
      </c>
      <c r="O13" s="15"/>
      <c r="P13" s="15"/>
    </row>
  </sheetData>
  <mergeCells count="5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A12:K12"/>
    <mergeCell ref="M12:N12"/>
    <mergeCell ref="A13:B13"/>
    <mergeCell ref="C13:E13"/>
    <mergeCell ref="F13:G13"/>
    <mergeCell ref="H13:J13"/>
    <mergeCell ref="K13:M13"/>
    <mergeCell ref="N13:P13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274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280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1557.71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281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282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746.4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283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1168.28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284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285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286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292.07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3764.46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274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47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75" customHeight="1" spans="1:16">
      <c r="A8" s="6" t="s">
        <v>22</v>
      </c>
      <c r="B8" s="8" t="s">
        <v>102</v>
      </c>
      <c r="C8" s="8"/>
      <c r="D8" s="7" t="s">
        <v>103</v>
      </c>
      <c r="E8" s="7" t="s">
        <v>104</v>
      </c>
      <c r="F8" s="7"/>
      <c r="G8" s="8" t="s">
        <v>95</v>
      </c>
      <c r="H8" s="8"/>
      <c r="I8" s="8" t="s">
        <v>105</v>
      </c>
      <c r="J8" s="9">
        <v>4.01</v>
      </c>
      <c r="K8" s="9"/>
      <c r="L8" s="9">
        <v>16855.39</v>
      </c>
      <c r="M8" s="9">
        <v>5380.28</v>
      </c>
      <c r="N8" s="9"/>
      <c r="O8" s="9">
        <v>336.27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16855.39</v>
      </c>
      <c r="M9" s="9">
        <v>5380.28</v>
      </c>
      <c r="N9" s="9"/>
      <c r="O9" s="9">
        <v>336.27</v>
      </c>
      <c r="P9" s="18"/>
    </row>
    <row r="10" ht="18" customHeight="1" spans="1:16">
      <c r="A10" s="6"/>
      <c r="B10" s="8" t="s">
        <v>107</v>
      </c>
      <c r="C10" s="8"/>
      <c r="D10" s="7" t="s">
        <v>108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6"/>
      <c r="B12" s="8" t="s">
        <v>109</v>
      </c>
      <c r="C12" s="8"/>
      <c r="D12" s="7" t="s">
        <v>110</v>
      </c>
      <c r="E12" s="7"/>
      <c r="F12" s="7"/>
      <c r="G12" s="8"/>
      <c r="H12" s="8"/>
      <c r="I12" s="8" t="s">
        <v>22</v>
      </c>
      <c r="J12" s="9"/>
      <c r="K12" s="9"/>
      <c r="L12" s="9"/>
      <c r="M12" s="9"/>
      <c r="N12" s="9"/>
      <c r="O12" s="9"/>
      <c r="P12" s="18"/>
    </row>
    <row r="13" ht="18" customHeight="1" spans="1:16">
      <c r="A13" s="6"/>
      <c r="B13" s="8"/>
      <c r="C13" s="8"/>
      <c r="D13" s="7" t="s">
        <v>106</v>
      </c>
      <c r="E13" s="7"/>
      <c r="F13" s="7"/>
      <c r="G13" s="8"/>
      <c r="H13" s="8"/>
      <c r="I13" s="8"/>
      <c r="J13" s="9"/>
      <c r="K13" s="9"/>
      <c r="L13" s="9"/>
      <c r="M13" s="9"/>
      <c r="N13" s="9"/>
      <c r="O13" s="9"/>
      <c r="P13" s="18"/>
    </row>
    <row r="14" ht="18" customHeight="1" spans="1:16">
      <c r="A14" s="10" t="s">
        <v>111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>
        <v>16855.39</v>
      </c>
      <c r="M14" s="22">
        <v>5380.28</v>
      </c>
      <c r="N14" s="22"/>
      <c r="O14" s="22">
        <v>336.27</v>
      </c>
      <c r="P14" s="20"/>
    </row>
    <row r="15" ht="18.75" customHeight="1" spans="1:16">
      <c r="A15" s="12"/>
      <c r="B15" s="12"/>
      <c r="C15" s="13"/>
      <c r="D15" s="13"/>
      <c r="E15" s="13"/>
      <c r="F15" s="14"/>
      <c r="G15" s="14"/>
      <c r="H15" s="12"/>
      <c r="I15" s="12"/>
      <c r="J15" s="12"/>
      <c r="K15" s="15"/>
      <c r="L15" s="15"/>
      <c r="M15" s="15"/>
      <c r="N15" s="15" t="s">
        <v>99</v>
      </c>
      <c r="O15" s="15"/>
      <c r="P15" s="15"/>
    </row>
  </sheetData>
  <mergeCells count="6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B12:C12"/>
    <mergeCell ref="E12:F12"/>
    <mergeCell ref="G12:H12"/>
    <mergeCell ref="J12:K12"/>
    <mergeCell ref="M12:N12"/>
    <mergeCell ref="B13:C13"/>
    <mergeCell ref="E13:F13"/>
    <mergeCell ref="G13:H13"/>
    <mergeCell ref="J13:K13"/>
    <mergeCell ref="M13:N13"/>
    <mergeCell ref="A14:K14"/>
    <mergeCell ref="M14:N14"/>
    <mergeCell ref="A15:B15"/>
    <mergeCell ref="C15:E15"/>
    <mergeCell ref="F15:G15"/>
    <mergeCell ref="H15:J15"/>
    <mergeCell ref="K15:M15"/>
    <mergeCell ref="N15:P15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274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35334.21</v>
      </c>
      <c r="I5" s="8"/>
      <c r="J5" s="8"/>
      <c r="K5" s="18">
        <v>35334.21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893424.07</v>
      </c>
      <c r="I6" s="8" t="s">
        <v>38</v>
      </c>
      <c r="J6" s="8"/>
      <c r="K6" s="18">
        <v>80408.17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893424.07</v>
      </c>
      <c r="I7" s="8" t="s">
        <v>165</v>
      </c>
      <c r="J7" s="8"/>
      <c r="K7" s="18">
        <v>2796.42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118538.8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287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711185.03</v>
      </c>
      <c r="H6" s="8"/>
      <c r="I6" s="23"/>
    </row>
    <row r="7" ht="22.5" customHeight="1" spans="1:9">
      <c r="A7" s="6" t="s">
        <v>53</v>
      </c>
      <c r="B7" s="7" t="s">
        <v>168</v>
      </c>
      <c r="C7" s="7"/>
      <c r="D7" s="7"/>
      <c r="E7" s="7"/>
      <c r="F7" s="7"/>
      <c r="G7" s="8">
        <v>576511.49</v>
      </c>
      <c r="H7" s="8"/>
      <c r="I7" s="23"/>
    </row>
    <row r="8" ht="22.5" customHeight="1" spans="1:9">
      <c r="A8" s="6" t="s">
        <v>55</v>
      </c>
      <c r="B8" s="7" t="s">
        <v>56</v>
      </c>
      <c r="C8" s="7"/>
      <c r="D8" s="7"/>
      <c r="E8" s="7"/>
      <c r="F8" s="7"/>
      <c r="G8" s="8">
        <v>134673.54</v>
      </c>
      <c r="H8" s="8"/>
      <c r="I8" s="23"/>
    </row>
    <row r="9" ht="18" customHeight="1" spans="1:9">
      <c r="A9" s="6" t="s">
        <v>24</v>
      </c>
      <c r="B9" s="7" t="s">
        <v>57</v>
      </c>
      <c r="C9" s="7"/>
      <c r="D9" s="7"/>
      <c r="E9" s="7"/>
      <c r="F9" s="7"/>
      <c r="G9" s="8">
        <v>38772.7</v>
      </c>
      <c r="H9" s="8"/>
      <c r="I9" s="23" t="s">
        <v>58</v>
      </c>
    </row>
    <row r="10" ht="18" customHeight="1" spans="1:9">
      <c r="A10" s="6" t="s">
        <v>59</v>
      </c>
      <c r="B10" s="7" t="s">
        <v>60</v>
      </c>
      <c r="C10" s="7"/>
      <c r="D10" s="7"/>
      <c r="E10" s="7"/>
      <c r="F10" s="7"/>
      <c r="G10" s="8">
        <v>35490.26</v>
      </c>
      <c r="H10" s="8"/>
      <c r="I10" s="23" t="s">
        <v>58</v>
      </c>
    </row>
    <row r="11" ht="18" customHeight="1" spans="1:9">
      <c r="A11" s="6" t="s">
        <v>26</v>
      </c>
      <c r="B11" s="7" t="s">
        <v>61</v>
      </c>
      <c r="C11" s="7"/>
      <c r="D11" s="7"/>
      <c r="E11" s="7"/>
      <c r="F11" s="7"/>
      <c r="G11" s="8"/>
      <c r="H11" s="8"/>
      <c r="I11" s="23" t="s">
        <v>58</v>
      </c>
    </row>
    <row r="12" ht="18" customHeight="1" spans="1:9">
      <c r="A12" s="6" t="s">
        <v>62</v>
      </c>
      <c r="B12" s="7" t="s">
        <v>63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64</v>
      </c>
      <c r="B13" s="7" t="s">
        <v>65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66</v>
      </c>
      <c r="B14" s="7" t="s">
        <v>67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68</v>
      </c>
      <c r="B15" s="7" t="s">
        <v>69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28</v>
      </c>
      <c r="B16" s="7" t="s">
        <v>21</v>
      </c>
      <c r="C16" s="7"/>
      <c r="D16" s="7"/>
      <c r="E16" s="7"/>
      <c r="F16" s="7"/>
      <c r="G16" s="8">
        <v>33032.21</v>
      </c>
      <c r="H16" s="8"/>
      <c r="I16" s="23" t="s">
        <v>58</v>
      </c>
    </row>
    <row r="17" ht="18" customHeight="1" spans="1:9">
      <c r="A17" s="6" t="s">
        <v>30</v>
      </c>
      <c r="B17" s="7" t="s">
        <v>70</v>
      </c>
      <c r="C17" s="7"/>
      <c r="D17" s="7"/>
      <c r="E17" s="7"/>
      <c r="F17" s="7"/>
      <c r="G17" s="8"/>
      <c r="H17" s="8"/>
      <c r="I17" s="23" t="s">
        <v>58</v>
      </c>
    </row>
    <row r="18" ht="18" customHeight="1" spans="1:9">
      <c r="A18" s="6" t="s">
        <v>32</v>
      </c>
      <c r="B18" s="7" t="s">
        <v>71</v>
      </c>
      <c r="C18" s="7"/>
      <c r="D18" s="7"/>
      <c r="E18" s="7"/>
      <c r="F18" s="7"/>
      <c r="G18" s="8">
        <v>782989.94</v>
      </c>
      <c r="H18" s="8"/>
      <c r="I18" s="23" t="s">
        <v>58</v>
      </c>
    </row>
    <row r="19" ht="18" customHeight="1" spans="1:9">
      <c r="A19" s="6" t="s">
        <v>72</v>
      </c>
      <c r="B19" s="7" t="s">
        <v>73</v>
      </c>
      <c r="C19" s="7"/>
      <c r="D19" s="7"/>
      <c r="E19" s="7"/>
      <c r="F19" s="7"/>
      <c r="G19" s="8"/>
      <c r="H19" s="8"/>
      <c r="I19" s="23" t="s">
        <v>58</v>
      </c>
    </row>
    <row r="20" ht="18" customHeight="1" spans="1:9">
      <c r="A20" s="6" t="s">
        <v>34</v>
      </c>
      <c r="B20" s="7" t="s">
        <v>74</v>
      </c>
      <c r="C20" s="7"/>
      <c r="D20" s="7"/>
      <c r="E20" s="7"/>
      <c r="F20" s="7"/>
      <c r="G20" s="8">
        <v>70469.09</v>
      </c>
      <c r="H20" s="8"/>
      <c r="I20" s="23" t="s">
        <v>58</v>
      </c>
    </row>
    <row r="21" ht="18" customHeight="1" spans="1:9">
      <c r="A21" s="6" t="s">
        <v>36</v>
      </c>
      <c r="B21" s="7" t="s">
        <v>75</v>
      </c>
      <c r="C21" s="7"/>
      <c r="D21" s="7"/>
      <c r="E21" s="7"/>
      <c r="F21" s="7"/>
      <c r="G21" s="8">
        <v>2450.76</v>
      </c>
      <c r="H21" s="8"/>
      <c r="I21" s="23" t="s">
        <v>58</v>
      </c>
    </row>
    <row r="22" ht="22.5" customHeight="1" spans="1:9">
      <c r="A22" s="10" t="s">
        <v>76</v>
      </c>
      <c r="B22" s="11"/>
      <c r="C22" s="11"/>
      <c r="D22" s="11"/>
      <c r="E22" s="11"/>
      <c r="F22" s="11"/>
      <c r="G22" s="11" t="s">
        <v>288</v>
      </c>
      <c r="H22" s="11"/>
      <c r="I22" s="20"/>
    </row>
    <row r="23" ht="33.75" customHeight="1" spans="1:9">
      <c r="A23" s="29" t="s">
        <v>78</v>
      </c>
      <c r="B23" s="29"/>
      <c r="C23" s="29"/>
      <c r="D23" s="29"/>
      <c r="E23" s="29"/>
      <c r="F23" s="29"/>
      <c r="G23" s="29"/>
      <c r="H23" s="29"/>
      <c r="I23" s="29"/>
    </row>
    <row r="24" ht="12.75" customHeight="1" spans="1:9">
      <c r="A24" s="12"/>
      <c r="B24" s="12"/>
      <c r="C24" s="13"/>
      <c r="D24" s="14"/>
      <c r="E24" s="12"/>
      <c r="F24" s="15"/>
      <c r="G24" s="15"/>
      <c r="H24" s="15" t="s">
        <v>79</v>
      </c>
      <c r="I24" s="15"/>
    </row>
  </sheetData>
  <mergeCells count="47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A22:F22"/>
    <mergeCell ref="G22:H22"/>
    <mergeCell ref="A23:I23"/>
    <mergeCell ref="A24:B24"/>
    <mergeCell ref="F24:G24"/>
    <mergeCell ref="H24:I24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287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168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47" customHeight="1" spans="1:16">
      <c r="A8" s="6">
        <v>1</v>
      </c>
      <c r="B8" s="8" t="s">
        <v>289</v>
      </c>
      <c r="C8" s="8"/>
      <c r="D8" s="7" t="s">
        <v>93</v>
      </c>
      <c r="E8" s="7" t="s">
        <v>171</v>
      </c>
      <c r="F8" s="7"/>
      <c r="G8" s="8" t="s">
        <v>95</v>
      </c>
      <c r="H8" s="8"/>
      <c r="I8" s="8" t="s">
        <v>290</v>
      </c>
      <c r="J8" s="9">
        <v>96.21</v>
      </c>
      <c r="K8" s="9"/>
      <c r="L8" s="9">
        <v>576511.49</v>
      </c>
      <c r="M8" s="9">
        <v>213922.25</v>
      </c>
      <c r="N8" s="9"/>
      <c r="O8" s="9">
        <v>1737.74</v>
      </c>
      <c r="P8" s="18"/>
    </row>
    <row r="9" ht="18" customHeight="1" spans="1:16">
      <c r="A9" s="26"/>
      <c r="B9" s="8"/>
      <c r="C9" s="8"/>
      <c r="D9" s="7" t="s">
        <v>97</v>
      </c>
      <c r="E9" s="27"/>
      <c r="F9" s="27"/>
      <c r="G9" s="7"/>
      <c r="H9" s="7"/>
      <c r="I9" s="8"/>
      <c r="J9" s="7"/>
      <c r="K9" s="7"/>
      <c r="L9" s="9">
        <v>576511.49</v>
      </c>
      <c r="M9" s="9">
        <v>213922.25</v>
      </c>
      <c r="N9" s="9"/>
      <c r="O9" s="9">
        <v>1737.74</v>
      </c>
      <c r="P9" s="18"/>
    </row>
    <row r="10" ht="18" customHeight="1" spans="1:16">
      <c r="A10" s="10" t="s">
        <v>98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576511.49</v>
      </c>
      <c r="M10" s="22">
        <v>213922.25</v>
      </c>
      <c r="N10" s="22"/>
      <c r="O10" s="22">
        <v>1737.74</v>
      </c>
      <c r="P10" s="20"/>
    </row>
    <row r="11" ht="18.75" customHeight="1" spans="1:16">
      <c r="A11" s="12"/>
      <c r="B11" s="12"/>
      <c r="C11" s="13"/>
      <c r="D11" s="13"/>
      <c r="E11" s="13"/>
      <c r="F11" s="14"/>
      <c r="G11" s="14"/>
      <c r="H11" s="12"/>
      <c r="I11" s="12"/>
      <c r="J11" s="12"/>
      <c r="K11" s="15"/>
      <c r="L11" s="15"/>
      <c r="M11" s="15"/>
      <c r="N11" s="15" t="s">
        <v>99</v>
      </c>
      <c r="O11" s="15"/>
      <c r="P11" s="15"/>
    </row>
  </sheetData>
  <mergeCells count="4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A10:K10"/>
    <mergeCell ref="M10:N10"/>
    <mergeCell ref="A11:B11"/>
    <mergeCell ref="C11:E11"/>
    <mergeCell ref="F11:G11"/>
    <mergeCell ref="H11:J11"/>
    <mergeCell ref="K11:M11"/>
    <mergeCell ref="N11:P11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287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291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292</v>
      </c>
      <c r="J8" s="9">
        <v>23.67</v>
      </c>
      <c r="K8" s="9"/>
      <c r="L8" s="9">
        <v>134673.54</v>
      </c>
      <c r="M8" s="9">
        <v>64008.34</v>
      </c>
      <c r="N8" s="9"/>
      <c r="O8" s="9">
        <v>3299.99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134673.54</v>
      </c>
      <c r="M9" s="9">
        <v>64008.34</v>
      </c>
      <c r="N9" s="9"/>
      <c r="O9" s="9">
        <v>3299.99</v>
      </c>
      <c r="P9" s="18"/>
    </row>
    <row r="10" ht="18" customHeight="1" spans="1:16">
      <c r="A10" s="6"/>
      <c r="B10" s="8" t="s">
        <v>107</v>
      </c>
      <c r="C10" s="8"/>
      <c r="D10" s="7" t="s">
        <v>177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10" t="s">
        <v>111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2">
        <v>134673.54</v>
      </c>
      <c r="M12" s="22">
        <v>64008.34</v>
      </c>
      <c r="N12" s="22"/>
      <c r="O12" s="22">
        <v>3299.99</v>
      </c>
      <c r="P12" s="20"/>
    </row>
    <row r="13" ht="18.75" customHeight="1" spans="1:16">
      <c r="A13" s="12"/>
      <c r="B13" s="12"/>
      <c r="C13" s="13"/>
      <c r="D13" s="13"/>
      <c r="E13" s="13"/>
      <c r="F13" s="14"/>
      <c r="G13" s="14"/>
      <c r="H13" s="12"/>
      <c r="I13" s="12"/>
      <c r="J13" s="12"/>
      <c r="K13" s="15"/>
      <c r="L13" s="15"/>
      <c r="M13" s="15"/>
      <c r="N13" s="15" t="s">
        <v>99</v>
      </c>
      <c r="O13" s="15"/>
      <c r="P13" s="15"/>
    </row>
  </sheetData>
  <mergeCells count="5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A12:K12"/>
    <mergeCell ref="M12:N12"/>
    <mergeCell ref="A13:B13"/>
    <mergeCell ref="C13:E13"/>
    <mergeCell ref="F13:G13"/>
    <mergeCell ref="H13:J13"/>
    <mergeCell ref="K13:M13"/>
    <mergeCell ref="N13:P13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287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293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1358.25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294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295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650.83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296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1018.69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297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298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299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254.67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3282.44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287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287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33032.21</v>
      </c>
      <c r="I5" s="8"/>
      <c r="J5" s="8"/>
      <c r="K5" s="18">
        <v>33032.21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782989.94</v>
      </c>
      <c r="I6" s="8" t="s">
        <v>38</v>
      </c>
      <c r="J6" s="8"/>
      <c r="K6" s="18">
        <v>70469.09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782989.94</v>
      </c>
      <c r="I7" s="8" t="s">
        <v>165</v>
      </c>
      <c r="J7" s="8"/>
      <c r="K7" s="18">
        <v>2450.76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105952.06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300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231192.18</v>
      </c>
      <c r="H6" s="8"/>
      <c r="I6" s="23"/>
    </row>
    <row r="7" ht="22.5" customHeight="1" spans="1:9">
      <c r="A7" s="6" t="s">
        <v>53</v>
      </c>
      <c r="B7" s="7" t="s">
        <v>168</v>
      </c>
      <c r="C7" s="7"/>
      <c r="D7" s="7"/>
      <c r="E7" s="7"/>
      <c r="F7" s="7"/>
      <c r="G7" s="8">
        <v>185543.87</v>
      </c>
      <c r="H7" s="8"/>
      <c r="I7" s="23"/>
    </row>
    <row r="8" ht="22.5" customHeight="1" spans="1:9">
      <c r="A8" s="6" t="s">
        <v>55</v>
      </c>
      <c r="B8" s="7" t="s">
        <v>56</v>
      </c>
      <c r="C8" s="7"/>
      <c r="D8" s="7"/>
      <c r="E8" s="7"/>
      <c r="F8" s="7"/>
      <c r="G8" s="8">
        <v>45648.31</v>
      </c>
      <c r="H8" s="8"/>
      <c r="I8" s="23"/>
    </row>
    <row r="9" ht="18" customHeight="1" spans="1:9">
      <c r="A9" s="6" t="s">
        <v>24</v>
      </c>
      <c r="B9" s="7" t="s">
        <v>57</v>
      </c>
      <c r="C9" s="7"/>
      <c r="D9" s="7"/>
      <c r="E9" s="7"/>
      <c r="F9" s="7"/>
      <c r="G9" s="8">
        <v>12243.17</v>
      </c>
      <c r="H9" s="8"/>
      <c r="I9" s="23" t="s">
        <v>58</v>
      </c>
    </row>
    <row r="10" ht="18" customHeight="1" spans="1:9">
      <c r="A10" s="6" t="s">
        <v>59</v>
      </c>
      <c r="B10" s="7" t="s">
        <v>60</v>
      </c>
      <c r="C10" s="7"/>
      <c r="D10" s="7"/>
      <c r="E10" s="7"/>
      <c r="F10" s="7"/>
      <c r="G10" s="8">
        <v>11173.39</v>
      </c>
      <c r="H10" s="8"/>
      <c r="I10" s="23" t="s">
        <v>58</v>
      </c>
    </row>
    <row r="11" ht="18" customHeight="1" spans="1:9">
      <c r="A11" s="6" t="s">
        <v>26</v>
      </c>
      <c r="B11" s="7" t="s">
        <v>61</v>
      </c>
      <c r="C11" s="7"/>
      <c r="D11" s="7"/>
      <c r="E11" s="7"/>
      <c r="F11" s="7"/>
      <c r="G11" s="8"/>
      <c r="H11" s="8"/>
      <c r="I11" s="23" t="s">
        <v>58</v>
      </c>
    </row>
    <row r="12" ht="18" customHeight="1" spans="1:9">
      <c r="A12" s="6" t="s">
        <v>62</v>
      </c>
      <c r="B12" s="7" t="s">
        <v>63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64</v>
      </c>
      <c r="B13" s="7" t="s">
        <v>65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66</v>
      </c>
      <c r="B14" s="7" t="s">
        <v>67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68</v>
      </c>
      <c r="B15" s="7" t="s">
        <v>69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28</v>
      </c>
      <c r="B16" s="7" t="s">
        <v>21</v>
      </c>
      <c r="C16" s="7"/>
      <c r="D16" s="7"/>
      <c r="E16" s="7"/>
      <c r="F16" s="7"/>
      <c r="G16" s="8">
        <v>10387.42</v>
      </c>
      <c r="H16" s="8"/>
      <c r="I16" s="23" t="s">
        <v>58</v>
      </c>
    </row>
    <row r="17" ht="18" customHeight="1" spans="1:9">
      <c r="A17" s="6" t="s">
        <v>30</v>
      </c>
      <c r="B17" s="7" t="s">
        <v>70</v>
      </c>
      <c r="C17" s="7"/>
      <c r="D17" s="7"/>
      <c r="E17" s="7"/>
      <c r="F17" s="7"/>
      <c r="G17" s="8"/>
      <c r="H17" s="8"/>
      <c r="I17" s="23" t="s">
        <v>58</v>
      </c>
    </row>
    <row r="18" ht="18" customHeight="1" spans="1:9">
      <c r="A18" s="6" t="s">
        <v>32</v>
      </c>
      <c r="B18" s="7" t="s">
        <v>71</v>
      </c>
      <c r="C18" s="7"/>
      <c r="D18" s="7"/>
      <c r="E18" s="7"/>
      <c r="F18" s="7"/>
      <c r="G18" s="8">
        <v>253822.77</v>
      </c>
      <c r="H18" s="8"/>
      <c r="I18" s="23" t="s">
        <v>58</v>
      </c>
    </row>
    <row r="19" ht="18" customHeight="1" spans="1:9">
      <c r="A19" s="6" t="s">
        <v>72</v>
      </c>
      <c r="B19" s="7" t="s">
        <v>73</v>
      </c>
      <c r="C19" s="7"/>
      <c r="D19" s="7"/>
      <c r="E19" s="7"/>
      <c r="F19" s="7"/>
      <c r="G19" s="8"/>
      <c r="H19" s="8"/>
      <c r="I19" s="23" t="s">
        <v>58</v>
      </c>
    </row>
    <row r="20" ht="18" customHeight="1" spans="1:9">
      <c r="A20" s="6" t="s">
        <v>34</v>
      </c>
      <c r="B20" s="7" t="s">
        <v>74</v>
      </c>
      <c r="C20" s="7"/>
      <c r="D20" s="7"/>
      <c r="E20" s="7"/>
      <c r="F20" s="7"/>
      <c r="G20" s="8">
        <v>22844.05</v>
      </c>
      <c r="H20" s="8"/>
      <c r="I20" s="23" t="s">
        <v>58</v>
      </c>
    </row>
    <row r="21" ht="18" customHeight="1" spans="1:9">
      <c r="A21" s="6" t="s">
        <v>36</v>
      </c>
      <c r="B21" s="7" t="s">
        <v>75</v>
      </c>
      <c r="C21" s="7"/>
      <c r="D21" s="7"/>
      <c r="E21" s="7"/>
      <c r="F21" s="7"/>
      <c r="G21" s="8">
        <v>794.47</v>
      </c>
      <c r="H21" s="8"/>
      <c r="I21" s="23" t="s">
        <v>58</v>
      </c>
    </row>
    <row r="22" ht="22.5" customHeight="1" spans="1:9">
      <c r="A22" s="10" t="s">
        <v>76</v>
      </c>
      <c r="B22" s="11"/>
      <c r="C22" s="11"/>
      <c r="D22" s="11"/>
      <c r="E22" s="11"/>
      <c r="F22" s="11"/>
      <c r="G22" s="11" t="s">
        <v>301</v>
      </c>
      <c r="H22" s="11"/>
      <c r="I22" s="20"/>
    </row>
    <row r="23" ht="33.75" customHeight="1" spans="1:9">
      <c r="A23" s="29" t="s">
        <v>78</v>
      </c>
      <c r="B23" s="29"/>
      <c r="C23" s="29"/>
      <c r="D23" s="29"/>
      <c r="E23" s="29"/>
      <c r="F23" s="29"/>
      <c r="G23" s="29"/>
      <c r="H23" s="29"/>
      <c r="I23" s="29"/>
    </row>
    <row r="24" ht="12.75" customHeight="1" spans="1:9">
      <c r="A24" s="12"/>
      <c r="B24" s="12"/>
      <c r="C24" s="13"/>
      <c r="D24" s="14"/>
      <c r="E24" s="12"/>
      <c r="F24" s="15"/>
      <c r="G24" s="15"/>
      <c r="H24" s="15" t="s">
        <v>79</v>
      </c>
      <c r="I24" s="15"/>
    </row>
  </sheetData>
  <mergeCells count="47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A22:F22"/>
    <mergeCell ref="G22:H22"/>
    <mergeCell ref="A23:I23"/>
    <mergeCell ref="A24:B24"/>
    <mergeCell ref="F24:G24"/>
    <mergeCell ref="H24:I24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workbookViewId="0">
      <selection activeCell="A1" sqref="A1:M1"/>
    </sheetView>
  </sheetViews>
  <sheetFormatPr defaultColWidth="9" defaultRowHeight="12"/>
  <cols>
    <col min="1" max="1" width="6.5047619047619" customWidth="1"/>
    <col min="2" max="2" width="12.1714285714286" customWidth="1"/>
    <col min="3" max="3" width="1.66666666666667" customWidth="1"/>
    <col min="4" max="4" width="23" customWidth="1"/>
    <col min="5" max="5" width="0.828571428571429" customWidth="1"/>
    <col min="6" max="6" width="24.5047619047619" customWidth="1"/>
    <col min="7" max="7" width="2.5047619047619" customWidth="1"/>
    <col min="8" max="8" width="4.66666666666667" customWidth="1"/>
    <col min="9" max="9" width="9.66666666666667" customWidth="1"/>
    <col min="10" max="10" width="10.5047619047619" customWidth="1"/>
    <col min="11" max="11" width="3" customWidth="1"/>
    <col min="12" max="12" width="18.8380952380952" customWidth="1"/>
    <col min="13" max="13" width="3.82857142857143" customWidth="1"/>
    <col min="14" max="14" width="11" customWidth="1"/>
    <col min="15" max="15" width="14.1714285714286" customWidth="1"/>
    <col min="16" max="16" width="14.6666666666667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300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26"/>
      <c r="B7" s="8"/>
      <c r="C7" s="8"/>
      <c r="D7" s="7" t="s">
        <v>168</v>
      </c>
      <c r="E7" s="27"/>
      <c r="F7" s="27"/>
      <c r="G7" s="7"/>
      <c r="H7" s="7"/>
      <c r="I7" s="8"/>
      <c r="J7" s="7"/>
      <c r="K7" s="7"/>
      <c r="L7" s="9"/>
      <c r="M7" s="9"/>
      <c r="N7" s="9"/>
      <c r="O7" s="9"/>
      <c r="P7" s="18"/>
    </row>
    <row r="8" ht="147" customHeight="1" spans="1:16">
      <c r="A8" s="6">
        <v>1</v>
      </c>
      <c r="B8" s="8" t="s">
        <v>302</v>
      </c>
      <c r="C8" s="8"/>
      <c r="D8" s="7" t="s">
        <v>93</v>
      </c>
      <c r="E8" s="7" t="s">
        <v>171</v>
      </c>
      <c r="F8" s="7"/>
      <c r="G8" s="8" t="s">
        <v>95</v>
      </c>
      <c r="H8" s="8"/>
      <c r="I8" s="8" t="s">
        <v>303</v>
      </c>
      <c r="J8" s="9">
        <v>96.21</v>
      </c>
      <c r="K8" s="9"/>
      <c r="L8" s="9">
        <v>185543.87</v>
      </c>
      <c r="M8" s="9">
        <v>68848.52</v>
      </c>
      <c r="N8" s="9"/>
      <c r="O8" s="9">
        <v>559.27</v>
      </c>
      <c r="P8" s="18"/>
    </row>
    <row r="9" ht="18" customHeight="1" spans="1:16">
      <c r="A9" s="26"/>
      <c r="B9" s="8"/>
      <c r="C9" s="8"/>
      <c r="D9" s="7" t="s">
        <v>97</v>
      </c>
      <c r="E9" s="27"/>
      <c r="F9" s="27"/>
      <c r="G9" s="7"/>
      <c r="H9" s="7"/>
      <c r="I9" s="8"/>
      <c r="J9" s="7"/>
      <c r="K9" s="7"/>
      <c r="L9" s="9">
        <v>185543.87</v>
      </c>
      <c r="M9" s="9">
        <v>68848.52</v>
      </c>
      <c r="N9" s="9"/>
      <c r="O9" s="9">
        <v>559.27</v>
      </c>
      <c r="P9" s="18"/>
    </row>
    <row r="10" ht="18" customHeight="1" spans="1:16">
      <c r="A10" s="10" t="s">
        <v>98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2">
        <v>185543.87</v>
      </c>
      <c r="M10" s="22">
        <v>68848.52</v>
      </c>
      <c r="N10" s="22"/>
      <c r="O10" s="22">
        <v>559.27</v>
      </c>
      <c r="P10" s="20"/>
    </row>
    <row r="11" ht="18.75" customHeight="1" spans="1:16">
      <c r="A11" s="12"/>
      <c r="B11" s="12"/>
      <c r="C11" s="13"/>
      <c r="D11" s="13"/>
      <c r="E11" s="13"/>
      <c r="F11" s="14"/>
      <c r="G11" s="14"/>
      <c r="H11" s="12"/>
      <c r="I11" s="12"/>
      <c r="J11" s="12"/>
      <c r="K11" s="15"/>
      <c r="L11" s="15"/>
      <c r="M11" s="15"/>
      <c r="N11" s="15" t="s">
        <v>99</v>
      </c>
      <c r="O11" s="15"/>
      <c r="P11" s="15"/>
    </row>
  </sheetData>
  <mergeCells count="4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A10:K10"/>
    <mergeCell ref="M10:N10"/>
    <mergeCell ref="A11:B11"/>
    <mergeCell ref="C11:E11"/>
    <mergeCell ref="F11:G11"/>
    <mergeCell ref="H11:J11"/>
    <mergeCell ref="K11:M11"/>
    <mergeCell ref="N11:P11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selection activeCell="A1" sqref="A1:M1"/>
    </sheetView>
  </sheetViews>
  <sheetFormatPr defaultColWidth="9" defaultRowHeight="12"/>
  <cols>
    <col min="1" max="1" width="6.33333333333333" customWidth="1"/>
    <col min="2" max="2" width="12.3333333333333" customWidth="1"/>
    <col min="3" max="3" width="1.5047619047619" customWidth="1"/>
    <col min="4" max="4" width="23" customWidth="1"/>
    <col min="5" max="5" width="1" customWidth="1"/>
    <col min="6" max="6" width="23.6666666666667" customWidth="1"/>
    <col min="7" max="7" width="3.33333333333333" customWidth="1"/>
    <col min="8" max="8" width="3.5047619047619" customWidth="1"/>
    <col min="9" max="9" width="9.33333333333333" customWidth="1"/>
    <col min="10" max="10" width="12" customWidth="1"/>
    <col min="11" max="11" width="6.83809523809524" customWidth="1"/>
    <col min="12" max="12" width="16.5047619047619" customWidth="1"/>
    <col min="13" max="13" width="2.33333333333333" customWidth="1"/>
    <col min="14" max="14" width="12" customWidth="1"/>
    <col min="15" max="15" width="13.6666666666667" customWidth="1"/>
    <col min="16" max="16" width="14.1714285714286" customWidth="1"/>
  </cols>
  <sheetData>
    <row r="1" ht="24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27.75" customHeight="1" spans="1:16">
      <c r="A2" s="2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customHeight="1" spans="1:16">
      <c r="A3" s="3" t="s">
        <v>300</v>
      </c>
      <c r="B3" s="3"/>
      <c r="C3" s="3"/>
      <c r="D3" s="3"/>
      <c r="E3" s="3"/>
      <c r="F3" s="3"/>
      <c r="G3" s="3"/>
      <c r="H3" s="3" t="s">
        <v>81</v>
      </c>
      <c r="I3" s="3"/>
      <c r="J3" s="3"/>
      <c r="K3" s="3"/>
      <c r="L3" s="3"/>
      <c r="M3" s="3"/>
      <c r="N3" s="16" t="s">
        <v>48</v>
      </c>
      <c r="O3" s="16"/>
      <c r="P3" s="16"/>
    </row>
    <row r="4" ht="21" customHeight="1" spans="1:16">
      <c r="A4" s="4" t="s">
        <v>15</v>
      </c>
      <c r="B4" s="5" t="s">
        <v>82</v>
      </c>
      <c r="C4" s="5"/>
      <c r="D4" s="5" t="s">
        <v>83</v>
      </c>
      <c r="E4" s="5" t="s">
        <v>84</v>
      </c>
      <c r="F4" s="5"/>
      <c r="G4" s="5" t="s">
        <v>85</v>
      </c>
      <c r="H4" s="5"/>
      <c r="I4" s="5" t="s">
        <v>86</v>
      </c>
      <c r="J4" s="5" t="s">
        <v>17</v>
      </c>
      <c r="K4" s="5"/>
      <c r="L4" s="5"/>
      <c r="M4" s="5"/>
      <c r="N4" s="5"/>
      <c r="O4" s="5"/>
      <c r="P4" s="17"/>
    </row>
    <row r="5" ht="21" customHeight="1" spans="1:16">
      <c r="A5" s="6"/>
      <c r="B5" s="8"/>
      <c r="C5" s="8"/>
      <c r="D5" s="8"/>
      <c r="E5" s="8"/>
      <c r="F5" s="8"/>
      <c r="G5" s="8"/>
      <c r="H5" s="8"/>
      <c r="I5" s="8"/>
      <c r="J5" s="8" t="s">
        <v>87</v>
      </c>
      <c r="K5" s="8"/>
      <c r="L5" s="8" t="s">
        <v>88</v>
      </c>
      <c r="M5" s="8" t="s">
        <v>89</v>
      </c>
      <c r="N5" s="8"/>
      <c r="O5" s="8"/>
      <c r="P5" s="23"/>
    </row>
    <row r="6" ht="18" customHeight="1" spans="1:16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 t="s">
        <v>90</v>
      </c>
      <c r="N6" s="8"/>
      <c r="O6" s="8" t="s">
        <v>91</v>
      </c>
      <c r="P6" s="23" t="s">
        <v>19</v>
      </c>
    </row>
    <row r="7" ht="18" customHeight="1" spans="1:16">
      <c r="A7" s="6"/>
      <c r="B7" s="8" t="s">
        <v>59</v>
      </c>
      <c r="C7" s="8"/>
      <c r="D7" s="7" t="s">
        <v>101</v>
      </c>
      <c r="E7" s="7"/>
      <c r="F7" s="7"/>
      <c r="G7" s="8"/>
      <c r="H7" s="8"/>
      <c r="I7" s="8" t="s">
        <v>22</v>
      </c>
      <c r="J7" s="9"/>
      <c r="K7" s="9"/>
      <c r="L7" s="9"/>
      <c r="M7" s="9"/>
      <c r="N7" s="9"/>
      <c r="O7" s="9"/>
      <c r="P7" s="18"/>
    </row>
    <row r="8" ht="111" customHeight="1" spans="1:16">
      <c r="A8" s="6" t="s">
        <v>22</v>
      </c>
      <c r="B8" s="8" t="s">
        <v>304</v>
      </c>
      <c r="C8" s="8"/>
      <c r="D8" s="7" t="s">
        <v>174</v>
      </c>
      <c r="E8" s="7" t="s">
        <v>175</v>
      </c>
      <c r="F8" s="7"/>
      <c r="G8" s="8" t="s">
        <v>95</v>
      </c>
      <c r="H8" s="8"/>
      <c r="I8" s="8" t="s">
        <v>303</v>
      </c>
      <c r="J8" s="9">
        <v>23.67</v>
      </c>
      <c r="K8" s="9"/>
      <c r="L8" s="9">
        <v>45648.31</v>
      </c>
      <c r="M8" s="9">
        <v>21695.96</v>
      </c>
      <c r="N8" s="9"/>
      <c r="O8" s="9">
        <v>1118.55</v>
      </c>
      <c r="P8" s="18"/>
    </row>
    <row r="9" ht="18" customHeight="1" spans="1:16">
      <c r="A9" s="6"/>
      <c r="B9" s="8"/>
      <c r="C9" s="8"/>
      <c r="D9" s="7" t="s">
        <v>106</v>
      </c>
      <c r="E9" s="7"/>
      <c r="F9" s="7"/>
      <c r="G9" s="8"/>
      <c r="H9" s="8"/>
      <c r="I9" s="8"/>
      <c r="J9" s="9"/>
      <c r="K9" s="9"/>
      <c r="L9" s="9">
        <v>45648.31</v>
      </c>
      <c r="M9" s="9">
        <v>21695.96</v>
      </c>
      <c r="N9" s="9"/>
      <c r="O9" s="9">
        <v>1118.55</v>
      </c>
      <c r="P9" s="18"/>
    </row>
    <row r="10" ht="18" customHeight="1" spans="1:16">
      <c r="A10" s="6"/>
      <c r="B10" s="8" t="s">
        <v>107</v>
      </c>
      <c r="C10" s="8"/>
      <c r="D10" s="7" t="s">
        <v>177</v>
      </c>
      <c r="E10" s="7"/>
      <c r="F10" s="7"/>
      <c r="G10" s="8"/>
      <c r="H10" s="8"/>
      <c r="I10" s="8" t="s">
        <v>22</v>
      </c>
      <c r="J10" s="9"/>
      <c r="K10" s="9"/>
      <c r="L10" s="9"/>
      <c r="M10" s="9"/>
      <c r="N10" s="9"/>
      <c r="O10" s="9"/>
      <c r="P10" s="18"/>
    </row>
    <row r="11" ht="18" customHeight="1" spans="1:16">
      <c r="A11" s="6"/>
      <c r="B11" s="8"/>
      <c r="C11" s="8"/>
      <c r="D11" s="7" t="s">
        <v>106</v>
      </c>
      <c r="E11" s="7"/>
      <c r="F11" s="7"/>
      <c r="G11" s="8"/>
      <c r="H11" s="8"/>
      <c r="I11" s="8"/>
      <c r="J11" s="9"/>
      <c r="K11" s="9"/>
      <c r="L11" s="9"/>
      <c r="M11" s="9"/>
      <c r="N11" s="9"/>
      <c r="O11" s="9"/>
      <c r="P11" s="18"/>
    </row>
    <row r="12" ht="18" customHeight="1" spans="1:16">
      <c r="A12" s="10" t="s">
        <v>111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22">
        <v>45648.31</v>
      </c>
      <c r="M12" s="22">
        <v>21695.96</v>
      </c>
      <c r="N12" s="22"/>
      <c r="O12" s="22">
        <v>1118.55</v>
      </c>
      <c r="P12" s="20"/>
    </row>
    <row r="13" ht="18.75" customHeight="1" spans="1:16">
      <c r="A13" s="12"/>
      <c r="B13" s="12"/>
      <c r="C13" s="13"/>
      <c r="D13" s="13"/>
      <c r="E13" s="13"/>
      <c r="F13" s="14"/>
      <c r="G13" s="14"/>
      <c r="H13" s="12"/>
      <c r="I13" s="12"/>
      <c r="J13" s="12"/>
      <c r="K13" s="15"/>
      <c r="L13" s="15"/>
      <c r="M13" s="15"/>
      <c r="N13" s="15" t="s">
        <v>99</v>
      </c>
      <c r="O13" s="15"/>
      <c r="P13" s="15"/>
    </row>
  </sheetData>
  <mergeCells count="50">
    <mergeCell ref="A1:M1"/>
    <mergeCell ref="N1:P1"/>
    <mergeCell ref="A2:P2"/>
    <mergeCell ref="A3:G3"/>
    <mergeCell ref="H3:M3"/>
    <mergeCell ref="N3:P3"/>
    <mergeCell ref="J4:P4"/>
    <mergeCell ref="M5:P5"/>
    <mergeCell ref="M6:N6"/>
    <mergeCell ref="B7:C7"/>
    <mergeCell ref="E7:F7"/>
    <mergeCell ref="G7:H7"/>
    <mergeCell ref="J7:K7"/>
    <mergeCell ref="M7:N7"/>
    <mergeCell ref="B8:C8"/>
    <mergeCell ref="E8:F8"/>
    <mergeCell ref="G8:H8"/>
    <mergeCell ref="J8:K8"/>
    <mergeCell ref="M8:N8"/>
    <mergeCell ref="B9:C9"/>
    <mergeCell ref="E9:F9"/>
    <mergeCell ref="G9:H9"/>
    <mergeCell ref="J9:K9"/>
    <mergeCell ref="M9:N9"/>
    <mergeCell ref="B10:C10"/>
    <mergeCell ref="E10:F10"/>
    <mergeCell ref="G10:H10"/>
    <mergeCell ref="J10:K10"/>
    <mergeCell ref="M10:N10"/>
    <mergeCell ref="B11:C11"/>
    <mergeCell ref="E11:F11"/>
    <mergeCell ref="G11:H11"/>
    <mergeCell ref="J11:K11"/>
    <mergeCell ref="M11:N11"/>
    <mergeCell ref="A12:K12"/>
    <mergeCell ref="M12:N12"/>
    <mergeCell ref="A13:B13"/>
    <mergeCell ref="C13:E13"/>
    <mergeCell ref="F13:G13"/>
    <mergeCell ref="H13:J13"/>
    <mergeCell ref="K13:M13"/>
    <mergeCell ref="N13:P13"/>
    <mergeCell ref="A4:A6"/>
    <mergeCell ref="D4:D6"/>
    <mergeCell ref="I4:I6"/>
    <mergeCell ref="L5:L6"/>
    <mergeCell ref="B4:C6"/>
    <mergeCell ref="E4:F6"/>
    <mergeCell ref="G4:H6"/>
    <mergeCell ref="J5:K6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47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120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1629.34</v>
      </c>
      <c r="J6" s="9"/>
      <c r="K6" s="9"/>
      <c r="L6" s="9"/>
      <c r="M6" s="9"/>
      <c r="N6" s="25"/>
    </row>
    <row r="7" ht="30" customHeight="1" spans="1:14">
      <c r="A7" s="6" t="s">
        <v>24</v>
      </c>
      <c r="B7" s="8" t="s">
        <v>124</v>
      </c>
      <c r="C7" s="8"/>
      <c r="D7" s="7" t="s">
        <v>125</v>
      </c>
      <c r="E7" s="7"/>
      <c r="F7" s="7" t="s">
        <v>122</v>
      </c>
      <c r="G7" s="7"/>
      <c r="H7" s="9" t="s">
        <v>126</v>
      </c>
      <c r="I7" s="9">
        <v>780.72</v>
      </c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127</v>
      </c>
      <c r="C8" s="8"/>
      <c r="D8" s="7" t="s">
        <v>128</v>
      </c>
      <c r="E8" s="7"/>
      <c r="F8" s="7" t="s">
        <v>122</v>
      </c>
      <c r="G8" s="7"/>
      <c r="H8" s="9" t="s">
        <v>129</v>
      </c>
      <c r="I8" s="9">
        <v>1222</v>
      </c>
      <c r="J8" s="9"/>
      <c r="K8" s="9"/>
      <c r="L8" s="9"/>
      <c r="M8" s="9"/>
      <c r="N8" s="25"/>
    </row>
    <row r="9" ht="21" customHeight="1" spans="1:14">
      <c r="A9" s="6" t="s">
        <v>28</v>
      </c>
      <c r="B9" s="8" t="s">
        <v>130</v>
      </c>
      <c r="C9" s="8"/>
      <c r="D9" s="7" t="s">
        <v>131</v>
      </c>
      <c r="E9" s="7"/>
      <c r="F9" s="7"/>
      <c r="G9" s="7"/>
      <c r="H9" s="9"/>
      <c r="I9" s="9"/>
      <c r="J9" s="9"/>
      <c r="K9" s="9"/>
      <c r="L9" s="9"/>
      <c r="M9" s="9"/>
      <c r="N9" s="25" t="s">
        <v>132</v>
      </c>
    </row>
    <row r="10" ht="21" customHeight="1" spans="1:14">
      <c r="A10" s="6" t="s">
        <v>30</v>
      </c>
      <c r="B10" s="8" t="s">
        <v>133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135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137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305.5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3937.56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workbookViewId="0">
      <selection activeCell="A1" sqref="A1:J1"/>
    </sheetView>
  </sheetViews>
  <sheetFormatPr defaultColWidth="9" defaultRowHeight="12"/>
  <cols>
    <col min="1" max="1" width="9" customWidth="1"/>
    <col min="2" max="2" width="7.83809523809524" customWidth="1"/>
    <col min="3" max="3" width="12.5047619047619" customWidth="1"/>
    <col min="4" max="4" width="16.3333333333333" customWidth="1"/>
    <col min="5" max="5" width="14.5047619047619" customWidth="1"/>
    <col min="6" max="6" width="1.33333333333333" customWidth="1"/>
    <col min="7" max="7" width="18.8380952380952" customWidth="1"/>
    <col min="8" max="8" width="13" customWidth="1"/>
    <col min="9" max="9" width="10.3333333333333" customWidth="1"/>
    <col min="10" max="10" width="3.82857142857143" customWidth="1"/>
    <col min="11" max="11" width="5" customWidth="1"/>
    <col min="12" max="12" width="13" customWidth="1"/>
    <col min="13" max="13" width="15.8285714285714" customWidth="1"/>
    <col min="14" max="14" width="20.1619047619048" customWidth="1"/>
  </cols>
  <sheetData>
    <row r="1" ht="13.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5"/>
      <c r="L1" s="15"/>
      <c r="M1" s="15"/>
      <c r="N1" s="15"/>
    </row>
    <row r="2" ht="24" customHeight="1" spans="1:14">
      <c r="A2" s="21" t="s">
        <v>112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1" customHeight="1" spans="1:14">
      <c r="A3" s="3" t="s">
        <v>300</v>
      </c>
      <c r="B3" s="3"/>
      <c r="C3" s="3"/>
      <c r="D3" s="3"/>
      <c r="E3" s="3"/>
      <c r="F3" s="3"/>
      <c r="G3" s="3"/>
      <c r="H3" s="3"/>
      <c r="I3" s="3"/>
      <c r="J3" s="3"/>
      <c r="K3" s="16" t="s">
        <v>48</v>
      </c>
      <c r="L3" s="16"/>
      <c r="M3" s="16"/>
      <c r="N3" s="16"/>
    </row>
    <row r="4" ht="30" customHeight="1" spans="1:14">
      <c r="A4" s="4" t="s">
        <v>15</v>
      </c>
      <c r="B4" s="5" t="s">
        <v>82</v>
      </c>
      <c r="C4" s="5"/>
      <c r="D4" s="5" t="s">
        <v>83</v>
      </c>
      <c r="E4" s="5"/>
      <c r="F4" s="5" t="s">
        <v>113</v>
      </c>
      <c r="G4" s="5"/>
      <c r="H4" s="5" t="s">
        <v>114</v>
      </c>
      <c r="I4" s="5" t="s">
        <v>115</v>
      </c>
      <c r="J4" s="5"/>
      <c r="K4" s="5"/>
      <c r="L4" s="5" t="s">
        <v>116</v>
      </c>
      <c r="M4" s="5" t="s">
        <v>117</v>
      </c>
      <c r="N4" s="17" t="s">
        <v>118</v>
      </c>
    </row>
    <row r="5" ht="21" customHeight="1" spans="1:14">
      <c r="A5" s="6"/>
      <c r="B5" s="8"/>
      <c r="C5" s="8"/>
      <c r="D5" s="8"/>
      <c r="E5" s="8"/>
      <c r="F5" s="8" t="s">
        <v>119</v>
      </c>
      <c r="G5" s="8"/>
      <c r="H5" s="8"/>
      <c r="I5" s="8"/>
      <c r="J5" s="8"/>
      <c r="K5" s="8"/>
      <c r="L5" s="8"/>
      <c r="M5" s="8"/>
      <c r="N5" s="23"/>
    </row>
    <row r="6" ht="30" customHeight="1" spans="1:14">
      <c r="A6" s="6" t="s">
        <v>22</v>
      </c>
      <c r="B6" s="8" t="s">
        <v>305</v>
      </c>
      <c r="C6" s="8"/>
      <c r="D6" s="7" t="s">
        <v>121</v>
      </c>
      <c r="E6" s="7"/>
      <c r="F6" s="7" t="s">
        <v>122</v>
      </c>
      <c r="G6" s="7"/>
      <c r="H6" s="9" t="s">
        <v>123</v>
      </c>
      <c r="I6" s="9">
        <v>442.67</v>
      </c>
      <c r="J6" s="9"/>
      <c r="K6" s="9"/>
      <c r="L6" s="9"/>
      <c r="M6" s="9"/>
      <c r="N6" s="25"/>
    </row>
    <row r="7" ht="15.75" customHeight="1" spans="1:14">
      <c r="A7" s="6" t="s">
        <v>24</v>
      </c>
      <c r="B7" s="8" t="s">
        <v>306</v>
      </c>
      <c r="C7" s="8"/>
      <c r="D7" s="7" t="s">
        <v>180</v>
      </c>
      <c r="E7" s="7"/>
      <c r="F7" s="7"/>
      <c r="G7" s="7"/>
      <c r="H7" s="9"/>
      <c r="I7" s="9"/>
      <c r="J7" s="9"/>
      <c r="K7" s="9"/>
      <c r="L7" s="9"/>
      <c r="M7" s="9"/>
      <c r="N7" s="25"/>
    </row>
    <row r="8" ht="30" customHeight="1" spans="1:14">
      <c r="A8" s="6" t="s">
        <v>26</v>
      </c>
      <c r="B8" s="8" t="s">
        <v>307</v>
      </c>
      <c r="C8" s="8"/>
      <c r="D8" s="7" t="s">
        <v>125</v>
      </c>
      <c r="E8" s="7"/>
      <c r="F8" s="7" t="s">
        <v>122</v>
      </c>
      <c r="G8" s="7"/>
      <c r="H8" s="9" t="s">
        <v>126</v>
      </c>
      <c r="I8" s="9">
        <v>212.11</v>
      </c>
      <c r="J8" s="9"/>
      <c r="K8" s="9"/>
      <c r="L8" s="9"/>
      <c r="M8" s="9"/>
      <c r="N8" s="25"/>
    </row>
    <row r="9" ht="30" customHeight="1" spans="1:14">
      <c r="A9" s="6" t="s">
        <v>28</v>
      </c>
      <c r="B9" s="8" t="s">
        <v>308</v>
      </c>
      <c r="C9" s="8"/>
      <c r="D9" s="7" t="s">
        <v>128</v>
      </c>
      <c r="E9" s="7"/>
      <c r="F9" s="7" t="s">
        <v>122</v>
      </c>
      <c r="G9" s="7"/>
      <c r="H9" s="9" t="s">
        <v>129</v>
      </c>
      <c r="I9" s="9">
        <v>332</v>
      </c>
      <c r="J9" s="9"/>
      <c r="K9" s="9"/>
      <c r="L9" s="9"/>
      <c r="M9" s="9"/>
      <c r="N9" s="25"/>
    </row>
    <row r="10" ht="21" customHeight="1" spans="1:14">
      <c r="A10" s="6" t="s">
        <v>30</v>
      </c>
      <c r="B10" s="8" t="s">
        <v>309</v>
      </c>
      <c r="C10" s="8"/>
      <c r="D10" s="7" t="s">
        <v>134</v>
      </c>
      <c r="E10" s="7"/>
      <c r="F10" s="7"/>
      <c r="G10" s="7"/>
      <c r="H10" s="9"/>
      <c r="I10" s="9"/>
      <c r="J10" s="9"/>
      <c r="K10" s="9"/>
      <c r="L10" s="9"/>
      <c r="M10" s="9"/>
      <c r="N10" s="25"/>
    </row>
    <row r="11" ht="15.75" customHeight="1" spans="1:14">
      <c r="A11" s="6" t="s">
        <v>32</v>
      </c>
      <c r="B11" s="8" t="s">
        <v>310</v>
      </c>
      <c r="C11" s="8"/>
      <c r="D11" s="7" t="s">
        <v>136</v>
      </c>
      <c r="E11" s="7"/>
      <c r="F11" s="7"/>
      <c r="G11" s="7"/>
      <c r="H11" s="9"/>
      <c r="I11" s="9"/>
      <c r="J11" s="9"/>
      <c r="K11" s="9"/>
      <c r="L11" s="9"/>
      <c r="M11" s="9"/>
      <c r="N11" s="25"/>
    </row>
    <row r="12" ht="30" customHeight="1" spans="1:14">
      <c r="A12" s="6" t="s">
        <v>34</v>
      </c>
      <c r="B12" s="8" t="s">
        <v>311</v>
      </c>
      <c r="C12" s="8"/>
      <c r="D12" s="7" t="s">
        <v>138</v>
      </c>
      <c r="E12" s="7"/>
      <c r="F12" s="7" t="s">
        <v>122</v>
      </c>
      <c r="G12" s="7"/>
      <c r="H12" s="9" t="s">
        <v>139</v>
      </c>
      <c r="I12" s="9">
        <v>83</v>
      </c>
      <c r="J12" s="9"/>
      <c r="K12" s="9"/>
      <c r="L12" s="9"/>
      <c r="M12" s="9"/>
      <c r="N12" s="25"/>
    </row>
    <row r="13" ht="13.5" customHeight="1" spans="1:14">
      <c r="A13" s="10" t="s">
        <v>111</v>
      </c>
      <c r="B13" s="11"/>
      <c r="C13" s="11"/>
      <c r="D13" s="11"/>
      <c r="E13" s="11"/>
      <c r="F13" s="11"/>
      <c r="G13" s="11"/>
      <c r="H13" s="11"/>
      <c r="I13" s="22">
        <v>1069.78</v>
      </c>
      <c r="J13" s="22"/>
      <c r="K13" s="22"/>
      <c r="L13" s="22"/>
      <c r="M13" s="22"/>
      <c r="N13" s="20"/>
    </row>
    <row r="14" ht="24" customHeight="1" spans="1:14">
      <c r="A14" s="1" t="s">
        <v>140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ht="14.25" customHeight="1" spans="1:14">
      <c r="A15" s="12"/>
      <c r="B15" s="12"/>
      <c r="C15" s="13"/>
      <c r="D15" s="13"/>
      <c r="E15" s="14"/>
      <c r="F15" s="14"/>
      <c r="G15" s="12"/>
      <c r="H15" s="12"/>
      <c r="I15" s="12"/>
      <c r="J15" s="15"/>
      <c r="K15" s="15" t="s">
        <v>141</v>
      </c>
      <c r="L15" s="15"/>
      <c r="M15" s="15"/>
      <c r="N15" s="15"/>
    </row>
  </sheetData>
  <mergeCells count="52">
    <mergeCell ref="A1:J1"/>
    <mergeCell ref="K1:N1"/>
    <mergeCell ref="A2:N2"/>
    <mergeCell ref="A3:F3"/>
    <mergeCell ref="G3:J3"/>
    <mergeCell ref="K3:N3"/>
    <mergeCell ref="F4:G4"/>
    <mergeCell ref="F5:G5"/>
    <mergeCell ref="B6:C6"/>
    <mergeCell ref="D6:E6"/>
    <mergeCell ref="F6:G6"/>
    <mergeCell ref="I6:K6"/>
    <mergeCell ref="B7:C7"/>
    <mergeCell ref="D7:E7"/>
    <mergeCell ref="F7:G7"/>
    <mergeCell ref="I7:K7"/>
    <mergeCell ref="B8:C8"/>
    <mergeCell ref="D8:E8"/>
    <mergeCell ref="F8:G8"/>
    <mergeCell ref="I8:K8"/>
    <mergeCell ref="B9:C9"/>
    <mergeCell ref="D9:E9"/>
    <mergeCell ref="F9:G9"/>
    <mergeCell ref="I9:K9"/>
    <mergeCell ref="B10:C10"/>
    <mergeCell ref="D10:E10"/>
    <mergeCell ref="F10:G10"/>
    <mergeCell ref="I10:K10"/>
    <mergeCell ref="B11:C11"/>
    <mergeCell ref="D11:E11"/>
    <mergeCell ref="F11:G11"/>
    <mergeCell ref="I11:K11"/>
    <mergeCell ref="B12:C12"/>
    <mergeCell ref="D12:E12"/>
    <mergeCell ref="F12:G12"/>
    <mergeCell ref="I12:K12"/>
    <mergeCell ref="A13:H13"/>
    <mergeCell ref="I13:K13"/>
    <mergeCell ref="A14:N14"/>
    <mergeCell ref="A15:B15"/>
    <mergeCell ref="C15:D15"/>
    <mergeCell ref="E15:F15"/>
    <mergeCell ref="G15:I15"/>
    <mergeCell ref="K15:N15"/>
    <mergeCell ref="A4:A5"/>
    <mergeCell ref="H4:H5"/>
    <mergeCell ref="L4:L5"/>
    <mergeCell ref="M4:M5"/>
    <mergeCell ref="N4:N5"/>
    <mergeCell ref="B4:C5"/>
    <mergeCell ref="D4:E5"/>
    <mergeCell ref="I4:K5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300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300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10387.42</v>
      </c>
      <c r="I5" s="8"/>
      <c r="J5" s="8"/>
      <c r="K5" s="18">
        <v>10387.42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253822.77</v>
      </c>
      <c r="I6" s="8" t="s">
        <v>38</v>
      </c>
      <c r="J6" s="8"/>
      <c r="K6" s="18">
        <v>22844.05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253822.77</v>
      </c>
      <c r="I7" s="8" t="s">
        <v>165</v>
      </c>
      <c r="J7" s="8"/>
      <c r="K7" s="18">
        <v>794.47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34025.94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workbookViewId="0">
      <selection activeCell="A1" sqref="A1:H1"/>
    </sheetView>
  </sheetViews>
  <sheetFormatPr defaultColWidth="9" defaultRowHeight="12"/>
  <cols>
    <col min="1" max="1" width="15" customWidth="1"/>
    <col min="2" max="2" width="5.33333333333333" customWidth="1"/>
    <col min="3" max="3" width="26.8380952380952" customWidth="1"/>
    <col min="4" max="4" width="31" customWidth="1"/>
    <col min="5" max="5" width="9.5047619047619" customWidth="1"/>
    <col min="6" max="6" width="14.1714285714286" customWidth="1"/>
    <col min="7" max="7" width="8" customWidth="1"/>
    <col min="8" max="8" width="14.3333333333333" customWidth="1"/>
    <col min="9" max="9" width="8.33333333333333" customWidth="1"/>
    <col min="10" max="10" width="29" customWidth="1"/>
  </cols>
  <sheetData>
    <row r="1" ht="13.5" customHeight="1" spans="1:10">
      <c r="A1" s="1"/>
      <c r="B1" s="1"/>
      <c r="C1" s="1"/>
      <c r="D1" s="1"/>
      <c r="E1" s="1"/>
      <c r="F1" s="1"/>
      <c r="G1" s="1"/>
      <c r="H1" s="1"/>
      <c r="I1" s="15"/>
      <c r="J1" s="15"/>
    </row>
    <row r="2" ht="24.75" customHeight="1" spans="1:10">
      <c r="A2" s="21" t="s">
        <v>142</v>
      </c>
      <c r="B2" s="21"/>
      <c r="C2" s="21"/>
      <c r="D2" s="21"/>
      <c r="E2" s="21"/>
      <c r="F2" s="21"/>
      <c r="G2" s="21"/>
      <c r="H2" s="21"/>
      <c r="I2" s="21"/>
      <c r="J2" s="21"/>
    </row>
    <row r="3" ht="21" customHeight="1" spans="1:10">
      <c r="A3" s="3" t="s">
        <v>47</v>
      </c>
      <c r="B3" s="3"/>
      <c r="C3" s="3"/>
      <c r="D3" s="3"/>
      <c r="E3" s="3"/>
      <c r="F3" s="3"/>
      <c r="G3" s="3"/>
      <c r="H3" s="3"/>
      <c r="I3" s="16" t="s">
        <v>48</v>
      </c>
      <c r="J3" s="16"/>
    </row>
    <row r="4" ht="38.25" customHeight="1" spans="1:10">
      <c r="A4" s="4" t="s">
        <v>15</v>
      </c>
      <c r="B4" s="4"/>
      <c r="C4" s="5" t="s">
        <v>83</v>
      </c>
      <c r="D4" s="5"/>
      <c r="E4" s="5"/>
      <c r="F4" s="5" t="s">
        <v>115</v>
      </c>
      <c r="G4" s="5"/>
      <c r="H4" s="5" t="s">
        <v>143</v>
      </c>
      <c r="I4" s="5"/>
      <c r="J4" s="17" t="s">
        <v>118</v>
      </c>
    </row>
    <row r="5" ht="15.75" customHeight="1" spans="1:10">
      <c r="A5" s="6" t="s">
        <v>22</v>
      </c>
      <c r="B5" s="6"/>
      <c r="C5" s="7" t="s">
        <v>144</v>
      </c>
      <c r="D5" s="7"/>
      <c r="E5" s="7"/>
      <c r="F5" s="9"/>
      <c r="G5" s="9"/>
      <c r="H5" s="9"/>
      <c r="I5" s="9"/>
      <c r="J5" s="23" t="s">
        <v>145</v>
      </c>
    </row>
    <row r="6" ht="15.75" customHeight="1" spans="1:10">
      <c r="A6" s="6" t="s">
        <v>24</v>
      </c>
      <c r="B6" s="6"/>
      <c r="C6" s="7" t="s">
        <v>19</v>
      </c>
      <c r="D6" s="7"/>
      <c r="E6" s="7"/>
      <c r="F6" s="9"/>
      <c r="G6" s="9"/>
      <c r="H6" s="9"/>
      <c r="I6" s="9"/>
      <c r="J6" s="23"/>
    </row>
    <row r="7" ht="15.75" customHeight="1" spans="1:10">
      <c r="A7" s="6" t="s">
        <v>59</v>
      </c>
      <c r="B7" s="6"/>
      <c r="C7" s="7" t="s">
        <v>146</v>
      </c>
      <c r="D7" s="7"/>
      <c r="E7" s="7"/>
      <c r="F7" s="9" t="s">
        <v>147</v>
      </c>
      <c r="G7" s="9"/>
      <c r="H7" s="9"/>
      <c r="I7" s="9"/>
      <c r="J7" s="23" t="s">
        <v>148</v>
      </c>
    </row>
    <row r="8" ht="15.75" customHeight="1" spans="1:10">
      <c r="A8" s="6" t="s">
        <v>107</v>
      </c>
      <c r="B8" s="6"/>
      <c r="C8" s="7" t="s">
        <v>149</v>
      </c>
      <c r="D8" s="7"/>
      <c r="E8" s="7"/>
      <c r="F8" s="9"/>
      <c r="G8" s="9"/>
      <c r="H8" s="9"/>
      <c r="I8" s="9"/>
      <c r="J8" s="23" t="s">
        <v>150</v>
      </c>
    </row>
    <row r="9" ht="15.75" customHeight="1" spans="1:10">
      <c r="A9" s="6" t="s">
        <v>26</v>
      </c>
      <c r="B9" s="6"/>
      <c r="C9" s="7" t="s">
        <v>151</v>
      </c>
      <c r="D9" s="7"/>
      <c r="E9" s="7"/>
      <c r="F9" s="9"/>
      <c r="G9" s="9"/>
      <c r="H9" s="9"/>
      <c r="I9" s="9"/>
      <c r="J9" s="23" t="s">
        <v>152</v>
      </c>
    </row>
    <row r="10" ht="15.75" customHeight="1" spans="1:10">
      <c r="A10" s="6" t="s">
        <v>28</v>
      </c>
      <c r="B10" s="6"/>
      <c r="C10" s="7" t="s">
        <v>153</v>
      </c>
      <c r="D10" s="7"/>
      <c r="E10" s="7"/>
      <c r="F10" s="9"/>
      <c r="G10" s="9"/>
      <c r="H10" s="9"/>
      <c r="I10" s="9"/>
      <c r="J10" s="23" t="s">
        <v>154</v>
      </c>
    </row>
    <row r="11" ht="15.75" customHeight="1" spans="1:10">
      <c r="A11" s="10" t="s">
        <v>155</v>
      </c>
      <c r="B11" s="10"/>
      <c r="C11" s="11"/>
      <c r="D11" s="11"/>
      <c r="E11" s="11"/>
      <c r="F11" s="22"/>
      <c r="G11" s="22"/>
      <c r="H11" s="22"/>
      <c r="I11" s="22"/>
      <c r="J11" s="24" t="s">
        <v>156</v>
      </c>
    </row>
    <row r="12" ht="16.5" customHeight="1" spans="1:10">
      <c r="A12" s="12" t="s">
        <v>157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18.75" customHeight="1" spans="1:10">
      <c r="A13" s="12"/>
      <c r="B13" s="13"/>
      <c r="C13" s="13"/>
      <c r="D13" s="14"/>
      <c r="E13" s="12"/>
      <c r="F13" s="12"/>
      <c r="G13" s="15"/>
      <c r="H13" s="15"/>
      <c r="I13" s="15" t="s">
        <v>158</v>
      </c>
      <c r="J13" s="15"/>
    </row>
  </sheetData>
  <mergeCells count="42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E11"/>
    <mergeCell ref="F11:G11"/>
    <mergeCell ref="H11:I11"/>
    <mergeCell ref="A12:J12"/>
    <mergeCell ref="B13:C13"/>
    <mergeCell ref="E13:F13"/>
    <mergeCell ref="G13:H13"/>
    <mergeCell ref="I13:J13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A1:I1"/>
    </sheetView>
  </sheetViews>
  <sheetFormatPr defaultColWidth="9" defaultRowHeight="12"/>
  <cols>
    <col min="1" max="1" width="5.66666666666667" customWidth="1"/>
    <col min="2" max="2" width="9.17142857142857" customWidth="1"/>
    <col min="3" max="3" width="32.1714285714286" customWidth="1"/>
    <col min="4" max="4" width="9.17142857142857" customWidth="1"/>
    <col min="5" max="5" width="16" customWidth="1"/>
    <col min="6" max="6" width="29.6666666666667" customWidth="1"/>
    <col min="7" max="7" width="1.33333333333333" customWidth="1"/>
    <col min="8" max="8" width="22" customWidth="1"/>
    <col min="9" max="9" width="0.828571428571429" customWidth="1"/>
    <col min="10" max="10" width="16.6666666666667" customWidth="1"/>
    <col min="11" max="11" width="18.8380952380952" customWidth="1"/>
  </cols>
  <sheetData>
    <row r="1" ht="13.5" customHeight="1" spans="1:11">
      <c r="A1" s="1"/>
      <c r="B1" s="1"/>
      <c r="C1" s="1"/>
      <c r="D1" s="1"/>
      <c r="E1" s="1"/>
      <c r="F1" s="1"/>
      <c r="G1" s="1"/>
      <c r="H1" s="1"/>
      <c r="I1" s="1"/>
      <c r="J1" s="15"/>
      <c r="K1" s="15"/>
    </row>
    <row r="2" ht="34.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47</v>
      </c>
      <c r="B3" s="3"/>
      <c r="C3" s="3"/>
      <c r="D3" s="3"/>
      <c r="E3" s="3"/>
      <c r="F3" s="3"/>
      <c r="G3" s="3"/>
      <c r="H3" s="3"/>
      <c r="I3" s="3"/>
      <c r="J3" s="16" t="s">
        <v>48</v>
      </c>
      <c r="K3" s="16"/>
    </row>
    <row r="4" ht="16.5" customHeight="1" spans="1:11">
      <c r="A4" s="4" t="s">
        <v>15</v>
      </c>
      <c r="B4" s="5" t="s">
        <v>160</v>
      </c>
      <c r="C4" s="5"/>
      <c r="D4" s="5"/>
      <c r="E4" s="5" t="s">
        <v>113</v>
      </c>
      <c r="F4" s="5"/>
      <c r="G4" s="5"/>
      <c r="H4" s="5" t="s">
        <v>161</v>
      </c>
      <c r="I4" s="5" t="s">
        <v>162</v>
      </c>
      <c r="J4" s="5"/>
      <c r="K4" s="17" t="s">
        <v>17</v>
      </c>
    </row>
    <row r="5" ht="21" customHeight="1" spans="1:11">
      <c r="A5" s="6">
        <v>1</v>
      </c>
      <c r="B5" s="7" t="s">
        <v>21</v>
      </c>
      <c r="C5" s="7"/>
      <c r="D5" s="7"/>
      <c r="E5" s="8" t="s">
        <v>163</v>
      </c>
      <c r="F5" s="8"/>
      <c r="G5" s="8"/>
      <c r="H5" s="9">
        <v>29151.57</v>
      </c>
      <c r="I5" s="8"/>
      <c r="J5" s="8"/>
      <c r="K5" s="18">
        <v>29151.57</v>
      </c>
    </row>
    <row r="6" ht="30" customHeight="1" spans="1:11">
      <c r="A6" s="6">
        <v>2</v>
      </c>
      <c r="B6" s="7" t="s">
        <v>74</v>
      </c>
      <c r="C6" s="7"/>
      <c r="D6" s="7"/>
      <c r="E6" s="8" t="s">
        <v>164</v>
      </c>
      <c r="F6" s="8"/>
      <c r="G6" s="8"/>
      <c r="H6" s="9">
        <v>973393.92</v>
      </c>
      <c r="I6" s="8" t="s">
        <v>38</v>
      </c>
      <c r="J6" s="8"/>
      <c r="K6" s="18">
        <v>87605.45</v>
      </c>
    </row>
    <row r="7" ht="30" customHeight="1" spans="1:11">
      <c r="A7" s="6">
        <v>3</v>
      </c>
      <c r="B7" s="7" t="s">
        <v>75</v>
      </c>
      <c r="C7" s="7"/>
      <c r="D7" s="7"/>
      <c r="E7" s="8" t="s">
        <v>164</v>
      </c>
      <c r="F7" s="8"/>
      <c r="G7" s="8"/>
      <c r="H7" s="9">
        <v>973393.92</v>
      </c>
      <c r="I7" s="8" t="s">
        <v>165</v>
      </c>
      <c r="J7" s="8"/>
      <c r="K7" s="18">
        <v>3046.72</v>
      </c>
    </row>
    <row r="8" ht="12.75" customHeight="1" spans="1:11">
      <c r="A8" s="10" t="s">
        <v>111</v>
      </c>
      <c r="B8" s="11"/>
      <c r="C8" s="11"/>
      <c r="D8" s="11"/>
      <c r="E8" s="11"/>
      <c r="F8" s="11"/>
      <c r="G8" s="11"/>
      <c r="H8" s="11"/>
      <c r="I8" s="19"/>
      <c r="J8" s="19"/>
      <c r="K8" s="20">
        <v>119803.74</v>
      </c>
    </row>
    <row r="9" ht="14.25" customHeight="1" spans="1:11">
      <c r="A9" s="12"/>
      <c r="B9" s="12"/>
      <c r="C9" s="13"/>
      <c r="D9" s="14"/>
      <c r="E9" s="14"/>
      <c r="F9" s="12"/>
      <c r="G9" s="15"/>
      <c r="H9" s="15"/>
      <c r="I9" s="15"/>
      <c r="J9" s="15" t="s">
        <v>166</v>
      </c>
      <c r="K9" s="15"/>
    </row>
  </sheetData>
  <mergeCells count="24">
    <mergeCell ref="A1:I1"/>
    <mergeCell ref="J1:K1"/>
    <mergeCell ref="A2:K2"/>
    <mergeCell ref="A3:E3"/>
    <mergeCell ref="F3:I3"/>
    <mergeCell ref="J3:K3"/>
    <mergeCell ref="B4:D4"/>
    <mergeCell ref="E4:G4"/>
    <mergeCell ref="I4:J4"/>
    <mergeCell ref="B5:D5"/>
    <mergeCell ref="E5:G5"/>
    <mergeCell ref="I5:J5"/>
    <mergeCell ref="B6:D6"/>
    <mergeCell ref="E6:G6"/>
    <mergeCell ref="I6:J6"/>
    <mergeCell ref="B7:D7"/>
    <mergeCell ref="E7:G7"/>
    <mergeCell ref="I7:J7"/>
    <mergeCell ref="A8:H8"/>
    <mergeCell ref="I8:J8"/>
    <mergeCell ref="A9:B9"/>
    <mergeCell ref="D9:E9"/>
    <mergeCell ref="G9:I9"/>
    <mergeCell ref="J9:K9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selection activeCell="A1" sqref="A1:G1"/>
    </sheetView>
  </sheetViews>
  <sheetFormatPr defaultColWidth="9" defaultRowHeight="12"/>
  <cols>
    <col min="1" max="1" width="5.83809523809524" customWidth="1"/>
    <col min="2" max="2" width="12.6666666666667" customWidth="1"/>
    <col min="3" max="3" width="25.5047619047619" customWidth="1"/>
    <col min="4" max="4" width="33.5047619047619" customWidth="1"/>
    <col min="5" max="5" width="18.3333333333333" customWidth="1"/>
    <col min="6" max="6" width="3.66666666666667" customWidth="1"/>
    <col min="7" max="7" width="18.1619047619048" customWidth="1"/>
    <col min="8" max="8" width="13.8285714285714" customWidth="1"/>
    <col min="9" max="9" width="30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15"/>
      <c r="I1" s="15"/>
    </row>
    <row r="2" ht="27.75" customHeight="1" spans="1:9">
      <c r="A2" s="2" t="s">
        <v>45</v>
      </c>
      <c r="B2" s="2"/>
      <c r="C2" s="2"/>
      <c r="D2" s="2"/>
      <c r="E2" s="2"/>
      <c r="F2" s="2"/>
      <c r="G2" s="2"/>
      <c r="H2" s="2"/>
      <c r="I2" s="2"/>
    </row>
    <row r="3" ht="18" customHeight="1" spans="1:9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ht="21" customHeight="1" spans="1:9">
      <c r="A4" s="3" t="s">
        <v>167</v>
      </c>
      <c r="B4" s="3"/>
      <c r="C4" s="3"/>
      <c r="D4" s="3"/>
      <c r="E4" s="3"/>
      <c r="F4" s="3"/>
      <c r="G4" s="3"/>
      <c r="H4" s="16" t="s">
        <v>48</v>
      </c>
      <c r="I4" s="16"/>
    </row>
    <row r="5" ht="22.5" customHeight="1" spans="1:9">
      <c r="A5" s="4" t="s">
        <v>15</v>
      </c>
      <c r="B5" s="5" t="s">
        <v>49</v>
      </c>
      <c r="C5" s="5"/>
      <c r="D5" s="5"/>
      <c r="E5" s="5"/>
      <c r="F5" s="5"/>
      <c r="G5" s="5" t="s">
        <v>50</v>
      </c>
      <c r="H5" s="5"/>
      <c r="I5" s="17" t="s">
        <v>51</v>
      </c>
    </row>
    <row r="6" ht="22.5" customHeight="1" spans="1:9">
      <c r="A6" s="6" t="s">
        <v>22</v>
      </c>
      <c r="B6" s="7" t="s">
        <v>52</v>
      </c>
      <c r="C6" s="7"/>
      <c r="D6" s="7"/>
      <c r="E6" s="7"/>
      <c r="F6" s="7"/>
      <c r="G6" s="8">
        <v>928386.13</v>
      </c>
      <c r="H6" s="8"/>
      <c r="I6" s="23"/>
    </row>
    <row r="7" ht="22.5" customHeight="1" spans="1:9">
      <c r="A7" s="6" t="s">
        <v>53</v>
      </c>
      <c r="B7" s="7" t="s">
        <v>168</v>
      </c>
      <c r="C7" s="7"/>
      <c r="D7" s="7"/>
      <c r="E7" s="7"/>
      <c r="F7" s="7"/>
      <c r="G7" s="8">
        <v>723640.63</v>
      </c>
      <c r="H7" s="8"/>
      <c r="I7" s="23"/>
    </row>
    <row r="8" ht="22.5" customHeight="1" spans="1:9">
      <c r="A8" s="6" t="s">
        <v>55</v>
      </c>
      <c r="B8" s="7" t="s">
        <v>56</v>
      </c>
      <c r="C8" s="7"/>
      <c r="D8" s="7"/>
      <c r="E8" s="7"/>
      <c r="F8" s="7"/>
      <c r="G8" s="8">
        <v>204745.5</v>
      </c>
      <c r="H8" s="8"/>
      <c r="I8" s="23"/>
    </row>
    <row r="9" ht="18" customHeight="1" spans="1:9">
      <c r="A9" s="6" t="s">
        <v>24</v>
      </c>
      <c r="B9" s="7" t="s">
        <v>57</v>
      </c>
      <c r="C9" s="7"/>
      <c r="D9" s="7"/>
      <c r="E9" s="7"/>
      <c r="F9" s="7"/>
      <c r="G9" s="8">
        <v>31304.74</v>
      </c>
      <c r="H9" s="8"/>
      <c r="I9" s="23" t="s">
        <v>58</v>
      </c>
    </row>
    <row r="10" ht="18" customHeight="1" spans="1:9">
      <c r="A10" s="6" t="s">
        <v>59</v>
      </c>
      <c r="B10" s="7" t="s">
        <v>60</v>
      </c>
      <c r="C10" s="7"/>
      <c r="D10" s="7"/>
      <c r="E10" s="7"/>
      <c r="F10" s="7"/>
      <c r="G10" s="8">
        <v>26977.63</v>
      </c>
      <c r="H10" s="8"/>
      <c r="I10" s="23" t="s">
        <v>58</v>
      </c>
    </row>
    <row r="11" ht="18" customHeight="1" spans="1:9">
      <c r="A11" s="6" t="s">
        <v>26</v>
      </c>
      <c r="B11" s="7" t="s">
        <v>61</v>
      </c>
      <c r="C11" s="7"/>
      <c r="D11" s="7"/>
      <c r="E11" s="7"/>
      <c r="F11" s="7"/>
      <c r="G11" s="8"/>
      <c r="H11" s="8"/>
      <c r="I11" s="23" t="s">
        <v>58</v>
      </c>
    </row>
    <row r="12" ht="18" customHeight="1" spans="1:9">
      <c r="A12" s="6" t="s">
        <v>62</v>
      </c>
      <c r="B12" s="7" t="s">
        <v>63</v>
      </c>
      <c r="C12" s="7"/>
      <c r="D12" s="7"/>
      <c r="E12" s="7"/>
      <c r="F12" s="7"/>
      <c r="G12" s="8"/>
      <c r="H12" s="8"/>
      <c r="I12" s="23" t="s">
        <v>58</v>
      </c>
    </row>
    <row r="13" ht="18" customHeight="1" spans="1:9">
      <c r="A13" s="6" t="s">
        <v>64</v>
      </c>
      <c r="B13" s="7" t="s">
        <v>65</v>
      </c>
      <c r="C13" s="7"/>
      <c r="D13" s="7"/>
      <c r="E13" s="7"/>
      <c r="F13" s="7"/>
      <c r="G13" s="8"/>
      <c r="H13" s="8"/>
      <c r="I13" s="23" t="s">
        <v>58</v>
      </c>
    </row>
    <row r="14" ht="18" customHeight="1" spans="1:9">
      <c r="A14" s="6" t="s">
        <v>66</v>
      </c>
      <c r="B14" s="7" t="s">
        <v>67</v>
      </c>
      <c r="C14" s="7"/>
      <c r="D14" s="7"/>
      <c r="E14" s="7"/>
      <c r="F14" s="7"/>
      <c r="G14" s="8"/>
      <c r="H14" s="8"/>
      <c r="I14" s="23" t="s">
        <v>58</v>
      </c>
    </row>
    <row r="15" ht="18" customHeight="1" spans="1:9">
      <c r="A15" s="6" t="s">
        <v>68</v>
      </c>
      <c r="B15" s="7" t="s">
        <v>69</v>
      </c>
      <c r="C15" s="7"/>
      <c r="D15" s="7"/>
      <c r="E15" s="7"/>
      <c r="F15" s="7"/>
      <c r="G15" s="8"/>
      <c r="H15" s="8"/>
      <c r="I15" s="23" t="s">
        <v>58</v>
      </c>
    </row>
    <row r="16" ht="18" customHeight="1" spans="1:9">
      <c r="A16" s="6" t="s">
        <v>28</v>
      </c>
      <c r="B16" s="7" t="s">
        <v>21</v>
      </c>
      <c r="C16" s="7"/>
      <c r="D16" s="7"/>
      <c r="E16" s="7"/>
      <c r="F16" s="7"/>
      <c r="G16" s="8">
        <v>25299.29</v>
      </c>
      <c r="H16" s="8"/>
      <c r="I16" s="23" t="s">
        <v>58</v>
      </c>
    </row>
    <row r="17" ht="18" customHeight="1" spans="1:9">
      <c r="A17" s="6" t="s">
        <v>30</v>
      </c>
      <c r="B17" s="7" t="s">
        <v>70</v>
      </c>
      <c r="C17" s="7"/>
      <c r="D17" s="7"/>
      <c r="E17" s="7"/>
      <c r="F17" s="7"/>
      <c r="G17" s="8"/>
      <c r="H17" s="8"/>
      <c r="I17" s="23" t="s">
        <v>58</v>
      </c>
    </row>
    <row r="18" ht="18" customHeight="1" spans="1:9">
      <c r="A18" s="6" t="s">
        <v>32</v>
      </c>
      <c r="B18" s="7" t="s">
        <v>71</v>
      </c>
      <c r="C18" s="7"/>
      <c r="D18" s="7"/>
      <c r="E18" s="7"/>
      <c r="F18" s="7"/>
      <c r="G18" s="8">
        <v>984990.16</v>
      </c>
      <c r="H18" s="8"/>
      <c r="I18" s="23" t="s">
        <v>58</v>
      </c>
    </row>
    <row r="19" ht="18" customHeight="1" spans="1:9">
      <c r="A19" s="6" t="s">
        <v>72</v>
      </c>
      <c r="B19" s="7" t="s">
        <v>73</v>
      </c>
      <c r="C19" s="7"/>
      <c r="D19" s="7"/>
      <c r="E19" s="7"/>
      <c r="F19" s="7"/>
      <c r="G19" s="8"/>
      <c r="H19" s="8"/>
      <c r="I19" s="23" t="s">
        <v>58</v>
      </c>
    </row>
    <row r="20" ht="18" customHeight="1" spans="1:9">
      <c r="A20" s="6" t="s">
        <v>34</v>
      </c>
      <c r="B20" s="7" t="s">
        <v>74</v>
      </c>
      <c r="C20" s="7"/>
      <c r="D20" s="7"/>
      <c r="E20" s="7"/>
      <c r="F20" s="7"/>
      <c r="G20" s="8">
        <v>88649.11</v>
      </c>
      <c r="H20" s="8"/>
      <c r="I20" s="23" t="s">
        <v>58</v>
      </c>
    </row>
    <row r="21" ht="18" customHeight="1" spans="1:9">
      <c r="A21" s="6" t="s">
        <v>36</v>
      </c>
      <c r="B21" s="7" t="s">
        <v>75</v>
      </c>
      <c r="C21" s="7"/>
      <c r="D21" s="7"/>
      <c r="E21" s="7"/>
      <c r="F21" s="7"/>
      <c r="G21" s="8">
        <v>3083.02</v>
      </c>
      <c r="H21" s="8"/>
      <c r="I21" s="23" t="s">
        <v>58</v>
      </c>
    </row>
    <row r="22" ht="22.5" customHeight="1" spans="1:9">
      <c r="A22" s="10" t="s">
        <v>76</v>
      </c>
      <c r="B22" s="11"/>
      <c r="C22" s="11"/>
      <c r="D22" s="11"/>
      <c r="E22" s="11"/>
      <c r="F22" s="11"/>
      <c r="G22" s="11" t="s">
        <v>169</v>
      </c>
      <c r="H22" s="11"/>
      <c r="I22" s="20"/>
    </row>
    <row r="23" ht="33.75" customHeight="1" spans="1:9">
      <c r="A23" s="29" t="s">
        <v>78</v>
      </c>
      <c r="B23" s="29"/>
      <c r="C23" s="29"/>
      <c r="D23" s="29"/>
      <c r="E23" s="29"/>
      <c r="F23" s="29"/>
      <c r="G23" s="29"/>
      <c r="H23" s="29"/>
      <c r="I23" s="29"/>
    </row>
    <row r="24" ht="12.75" customHeight="1" spans="1:9">
      <c r="A24" s="12"/>
      <c r="B24" s="12"/>
      <c r="C24" s="13"/>
      <c r="D24" s="14"/>
      <c r="E24" s="12"/>
      <c r="F24" s="15"/>
      <c r="G24" s="15"/>
      <c r="H24" s="15" t="s">
        <v>79</v>
      </c>
      <c r="I24" s="15"/>
    </row>
  </sheetData>
  <mergeCells count="47">
    <mergeCell ref="A1:G1"/>
    <mergeCell ref="H1:I1"/>
    <mergeCell ref="A2:I2"/>
    <mergeCell ref="A3:I3"/>
    <mergeCell ref="A4:D4"/>
    <mergeCell ref="E4:G4"/>
    <mergeCell ref="H4:I4"/>
    <mergeCell ref="B5:F5"/>
    <mergeCell ref="G5:H5"/>
    <mergeCell ref="B6:F6"/>
    <mergeCell ref="G6:H6"/>
    <mergeCell ref="B7:F7"/>
    <mergeCell ref="G7:H7"/>
    <mergeCell ref="B8:F8"/>
    <mergeCell ref="G8:H8"/>
    <mergeCell ref="B9:F9"/>
    <mergeCell ref="G9:H9"/>
    <mergeCell ref="B10:F10"/>
    <mergeCell ref="G10:H10"/>
    <mergeCell ref="B11:F11"/>
    <mergeCell ref="G11:H11"/>
    <mergeCell ref="B12:F12"/>
    <mergeCell ref="G12:H1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A22:F22"/>
    <mergeCell ref="G22:H22"/>
    <mergeCell ref="A23:I23"/>
    <mergeCell ref="A24:B24"/>
    <mergeCell ref="F24:G24"/>
    <mergeCell ref="H24:I24"/>
  </mergeCells>
  <printOptions horizontalCentered="1"/>
  <pageMargins left="0.397666666666667" right="0.397666666666667" top="0.791666666666667" bottom="0" header="0.791666666666667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62</vt:i4>
      </vt:variant>
    </vt:vector>
  </HeadingPairs>
  <TitlesOfParts>
    <vt:vector size="62" baseType="lpstr">
      <vt:lpstr>封-3 投标总价封面</vt:lpstr>
      <vt:lpstr>表-03 单项工程投标报价汇总表【11080159工程】</vt:lpstr>
      <vt:lpstr>表-04 单位工程投标报价汇总表【总平】</vt:lpstr>
      <vt:lpstr>表-08-1 分部分项工程量清单计价表【总平】</vt:lpstr>
      <vt:lpstr>表-08-2 单价措施项目清单计价表【总平】</vt:lpstr>
      <vt:lpstr>表-11 总价措施项目清单与计价表【总平】</vt:lpstr>
      <vt:lpstr>表-12 其他项目清单与计价汇总表【总平】</vt:lpstr>
      <vt:lpstr>表-13 规费、税金项目计价表【总平】</vt:lpstr>
      <vt:lpstr>表-04 单位工程投标报价汇总表【教学办公楼】</vt:lpstr>
      <vt:lpstr>表-08-1 分部分项工程量清单计价表【教学办公楼】</vt:lpstr>
      <vt:lpstr>表-08-2 单价措施项目清单计价表【教学办公楼】</vt:lpstr>
      <vt:lpstr>表-11 总价措施项目清单与计价表【教学办公楼】</vt:lpstr>
      <vt:lpstr>表-12 其他项目清单与计价汇总表【教学办公楼】</vt:lpstr>
      <vt:lpstr>表-13 规费、税金项目计价表【教学办公楼】</vt:lpstr>
      <vt:lpstr>表-04 单位工程投标报价汇总表【学员二食堂】</vt:lpstr>
      <vt:lpstr>表-08-1 分部分项工程量清单计价表【学员二食堂】</vt:lpstr>
      <vt:lpstr>表-08-2 单价措施项目清单计价表【学员二食堂】</vt:lpstr>
      <vt:lpstr>表-11 总价措施项目清单与计价表【学员二食堂】</vt:lpstr>
      <vt:lpstr>表-12 其他项目清单与计价汇总表【学员二食堂】</vt:lpstr>
      <vt:lpstr>表-13 规费、税金项目计价表【学员二食堂】</vt:lpstr>
      <vt:lpstr>表-04 单位工程投标报价汇总表【学员宿舍（1号）】</vt:lpstr>
      <vt:lpstr>表-08-1 分部分项工程量清单计价表【学员宿舍（1号）】</vt:lpstr>
      <vt:lpstr>表-08-2 单价措施项目清单计价表【学员宿舍（1号）】</vt:lpstr>
      <vt:lpstr>表-11 总价措施项目清单与计价表【学员宿舍（1号）】</vt:lpstr>
      <vt:lpstr>表-12 其他项目清单与计价汇总表【学员宿舍（1号）】</vt:lpstr>
      <vt:lpstr>表-13 规费、税金项目计价表【学员宿舍（1号）】</vt:lpstr>
      <vt:lpstr>表-04 单位工程投标报价汇总表【学员宿舍（2号）】</vt:lpstr>
      <vt:lpstr>表-08-1 分部分项工程量清单计价表【学员宿舍（2号）】</vt:lpstr>
      <vt:lpstr>表-08-2 单价措施项目清单计价表【学员宿舍（2号）】</vt:lpstr>
      <vt:lpstr>表-11 总价措施项目清单与计价表【学员宿舍（2号）】</vt:lpstr>
      <vt:lpstr>表-12 其他项目清单与计价汇总表【学员宿舍（2号）】</vt:lpstr>
      <vt:lpstr>表-13 规费、税金项目计价表【学员宿舍（2号）】</vt:lpstr>
      <vt:lpstr>表-04 单位工程投标报价汇总表【学员宿舍（3号）】</vt:lpstr>
      <vt:lpstr>表-08-1 分部分项工程量清单计价表【学员宿舍（3号）】</vt:lpstr>
      <vt:lpstr>表-08-2 单价措施项目清单计价表【学员宿舍（3号）】</vt:lpstr>
      <vt:lpstr>表-11 总价措施项目清单与计价表【学员宿舍（3号）】</vt:lpstr>
      <vt:lpstr>表-12 其他项目清单与计价汇总表【学员宿舍（3号）】</vt:lpstr>
      <vt:lpstr>表-13 规费、税金项目计价表【学员宿舍（3号）】</vt:lpstr>
      <vt:lpstr>表-04 单位工程投标报价汇总表【学员宿舍（4号）】</vt:lpstr>
      <vt:lpstr>表-08-1 分部分项工程量清单计价表【学员宿舍（4号）】</vt:lpstr>
      <vt:lpstr>表-08-2 单价措施项目清单计价表【学员宿舍（4号）】</vt:lpstr>
      <vt:lpstr>表-11 总价措施项目清单与计价表【学员宿舍（4号）】</vt:lpstr>
      <vt:lpstr>表-12 其他项目清单与计价汇总表【学员宿舍（4号）】</vt:lpstr>
      <vt:lpstr>表-13 规费、税金项目计价表【学员宿舍（4号）】</vt:lpstr>
      <vt:lpstr>表-04 单位工程投标报价汇总表【学员一食堂】</vt:lpstr>
      <vt:lpstr>表-08-1 分部分项工程量清单计价表【学员一食堂】</vt:lpstr>
      <vt:lpstr>表-08-2 单价措施项目清单计价表【学员一食堂】</vt:lpstr>
      <vt:lpstr>表-11 总价措施项目清单与计价表【学员一食堂】</vt:lpstr>
      <vt:lpstr>表-12 其他项目清单与计价汇总表【学员一食堂】</vt:lpstr>
      <vt:lpstr>表-13 规费、税金项目计价表【学员一食堂】</vt:lpstr>
      <vt:lpstr>表-04 单位工程投标报价汇总表【教职工宿舍楼】</vt:lpstr>
      <vt:lpstr>表-08-1 分部分项工程量清单计价表【教职工宿舍楼】</vt:lpstr>
      <vt:lpstr>表-08-2 单价措施项目清单计价表【教职工宿舍楼】</vt:lpstr>
      <vt:lpstr>表-11 总价措施项目清单与计价表【教职工宿舍楼】</vt:lpstr>
      <vt:lpstr>表-12 其他项目清单与计价汇总表【教职工宿舍楼】</vt:lpstr>
      <vt:lpstr>表-13 规费、税金项目计价表【教职工宿舍楼】</vt:lpstr>
      <vt:lpstr>表-04 单位工程投标报价汇总表【连队宿舍】</vt:lpstr>
      <vt:lpstr>表-08-1 分部分项工程量清单计价表【连队宿舍】</vt:lpstr>
      <vt:lpstr>表-08-2 单价措施项目清单计价表【连队宿舍】</vt:lpstr>
      <vt:lpstr>表-11 总价措施项目清单与计价表【连队宿舍】</vt:lpstr>
      <vt:lpstr>表-12 其他项目清单与计价汇总表【连队宿舍】</vt:lpstr>
      <vt:lpstr>表-13 规费、税金项目计价表【连队宿舍】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</cp:lastModifiedBy>
  <dcterms:created xsi:type="dcterms:W3CDTF">2024-03-28T09:30:00Z</dcterms:created>
  <dcterms:modified xsi:type="dcterms:W3CDTF">2024-03-28T01:42:50Z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0D2AEBEED9DE420AA727AEB662B3A3A5_12</vt:lpwstr>
  </property>
  <property fmtid="{D5CDD505-2E9C-101B-9397-08002B2CF9AE}" pid="3" name="KSOProductBuildVer">
    <vt:lpwstr>2052-12.1.0.16417</vt:lpwstr>
  </property>
</Properties>
</file>